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265" windowHeight="78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82" i="1"/>
  <c r="K82"/>
  <c r="J82"/>
  <c r="G82"/>
  <c r="L81"/>
  <c r="K81"/>
  <c r="J81"/>
  <c r="G81"/>
  <c r="L80"/>
  <c r="K80"/>
  <c r="J80"/>
  <c r="G80"/>
  <c r="L79"/>
  <c r="J79"/>
  <c r="G79"/>
  <c r="K79" s="1"/>
  <c r="J78"/>
  <c r="G78"/>
  <c r="K78" s="1"/>
  <c r="J77"/>
  <c r="G77"/>
  <c r="K77" s="1"/>
  <c r="L75"/>
  <c r="K75"/>
  <c r="J75"/>
  <c r="G75"/>
  <c r="L74"/>
  <c r="K74"/>
  <c r="J74"/>
  <c r="G74"/>
  <c r="L73"/>
  <c r="K73"/>
  <c r="J73"/>
  <c r="G73"/>
  <c r="J72"/>
  <c r="G72"/>
  <c r="K72" s="1"/>
  <c r="L71"/>
  <c r="K71"/>
  <c r="J71"/>
  <c r="G71"/>
  <c r="K70"/>
  <c r="J70"/>
  <c r="G70"/>
  <c r="L70" s="1"/>
  <c r="L69"/>
  <c r="K69"/>
  <c r="J69"/>
  <c r="G69"/>
  <c r="L68"/>
  <c r="K68"/>
  <c r="J68"/>
  <c r="G68"/>
  <c r="J67"/>
  <c r="G67"/>
  <c r="K67" s="1"/>
  <c r="L66"/>
  <c r="K66"/>
  <c r="J66"/>
  <c r="G66"/>
  <c r="J64"/>
  <c r="G64"/>
  <c r="K64" s="1"/>
  <c r="L63"/>
  <c r="K63"/>
  <c r="J63"/>
  <c r="G63"/>
  <c r="L62"/>
  <c r="K62"/>
  <c r="J62"/>
  <c r="G62"/>
  <c r="J61"/>
  <c r="G61"/>
  <c r="K61" s="1"/>
  <c r="L60"/>
  <c r="K60"/>
  <c r="J60"/>
  <c r="G60"/>
  <c r="L58"/>
  <c r="K58"/>
  <c r="J58"/>
  <c r="G58"/>
  <c r="A58"/>
  <c r="L57"/>
  <c r="K57"/>
  <c r="J57"/>
  <c r="G57"/>
  <c r="L55"/>
  <c r="K55"/>
  <c r="J55"/>
  <c r="G55"/>
  <c r="K54"/>
  <c r="J54"/>
  <c r="G54"/>
  <c r="L54" s="1"/>
  <c r="L53"/>
  <c r="K53"/>
  <c r="J53"/>
  <c r="G53"/>
  <c r="L52"/>
  <c r="K52"/>
  <c r="J52"/>
  <c r="G52"/>
  <c r="K51"/>
  <c r="J51"/>
  <c r="G51"/>
  <c r="L51" s="1"/>
  <c r="K50"/>
  <c r="J50"/>
  <c r="L50" s="1"/>
  <c r="G50"/>
  <c r="K49"/>
  <c r="J49"/>
  <c r="G49"/>
  <c r="L49" s="1"/>
  <c r="L48"/>
  <c r="K48"/>
  <c r="J48"/>
  <c r="G48"/>
  <c r="L47"/>
  <c r="K47"/>
  <c r="J47"/>
  <c r="G47"/>
  <c r="J46"/>
  <c r="G46"/>
  <c r="K46" s="1"/>
  <c r="K45"/>
  <c r="J45"/>
  <c r="L45" s="1"/>
  <c r="G45"/>
  <c r="K44"/>
  <c r="J44"/>
  <c r="G44"/>
  <c r="L43"/>
  <c r="K43"/>
  <c r="J43"/>
  <c r="G43"/>
  <c r="L42"/>
  <c r="K42"/>
  <c r="J42"/>
  <c r="G42"/>
  <c r="L41"/>
  <c r="K41"/>
  <c r="J41"/>
  <c r="G41"/>
  <c r="J40"/>
  <c r="L40" s="1"/>
  <c r="G40"/>
  <c r="K40" s="1"/>
  <c r="K39"/>
  <c r="J39"/>
  <c r="G39"/>
  <c r="L38"/>
  <c r="K38"/>
  <c r="J38"/>
  <c r="G38"/>
  <c r="L37"/>
  <c r="K37"/>
  <c r="J37"/>
  <c r="G37"/>
  <c r="L36"/>
  <c r="K36"/>
  <c r="J36"/>
  <c r="G36"/>
  <c r="K35"/>
  <c r="J35"/>
  <c r="G35"/>
  <c r="K34"/>
  <c r="J34"/>
  <c r="G34"/>
  <c r="L33"/>
  <c r="K33"/>
  <c r="J33"/>
  <c r="G33"/>
  <c r="L32"/>
  <c r="K32"/>
  <c r="J32"/>
  <c r="G32"/>
  <c r="L31"/>
  <c r="K31"/>
  <c r="J31"/>
  <c r="G31"/>
  <c r="K30"/>
  <c r="J30"/>
  <c r="L30" s="1"/>
  <c r="G30"/>
  <c r="J29"/>
  <c r="G29"/>
  <c r="L29" s="1"/>
  <c r="L28"/>
  <c r="K28"/>
  <c r="J28"/>
  <c r="G28"/>
  <c r="L27"/>
  <c r="K27"/>
  <c r="J27"/>
  <c r="G27"/>
  <c r="L26"/>
  <c r="K26"/>
  <c r="J26"/>
  <c r="G26"/>
  <c r="K25"/>
  <c r="J25"/>
  <c r="L25" s="1"/>
  <c r="G25"/>
  <c r="K24"/>
  <c r="J24"/>
  <c r="G24"/>
  <c r="K23"/>
  <c r="J23"/>
  <c r="G23"/>
  <c r="L23" s="1"/>
  <c r="L22"/>
  <c r="K22"/>
  <c r="J22"/>
  <c r="G22"/>
  <c r="L21"/>
  <c r="K21"/>
  <c r="J21"/>
  <c r="G21"/>
  <c r="K20"/>
  <c r="J20"/>
  <c r="L20" s="1"/>
  <c r="G20"/>
  <c r="K19"/>
  <c r="J19"/>
  <c r="G19"/>
  <c r="L19" s="1"/>
  <c r="J18"/>
  <c r="G18"/>
  <c r="K18" s="1"/>
  <c r="L17"/>
  <c r="K17"/>
  <c r="J17"/>
  <c r="G17"/>
  <c r="L16"/>
  <c r="K16"/>
  <c r="J16"/>
  <c r="G16"/>
  <c r="K15"/>
  <c r="J15"/>
  <c r="L15" s="1"/>
  <c r="G15"/>
  <c r="K14"/>
  <c r="J14"/>
  <c r="G14"/>
  <c r="L13"/>
  <c r="K13"/>
  <c r="J13"/>
  <c r="G13"/>
  <c r="K12"/>
  <c r="J12"/>
  <c r="G12"/>
  <c r="L12" s="1"/>
  <c r="L11"/>
  <c r="K11"/>
  <c r="J11"/>
  <c r="G11"/>
  <c r="J10"/>
  <c r="G10"/>
  <c r="K10" s="1"/>
  <c r="K9"/>
  <c r="J9"/>
  <c r="G9"/>
  <c r="L8"/>
  <c r="K8"/>
  <c r="J8"/>
  <c r="G8"/>
  <c r="L7"/>
  <c r="K7"/>
  <c r="J7"/>
  <c r="G7"/>
  <c r="L6"/>
  <c r="K6"/>
  <c r="J6"/>
  <c r="G6"/>
  <c r="J5"/>
  <c r="G5"/>
  <c r="K5" s="1"/>
  <c r="K83" l="1"/>
  <c r="L39"/>
  <c r="L34"/>
  <c r="L44"/>
  <c r="L18"/>
  <c r="L46"/>
  <c r="L64"/>
  <c r="L77"/>
  <c r="L24"/>
  <c r="K29"/>
  <c r="L35"/>
  <c r="L9"/>
  <c r="L14"/>
  <c r="L10"/>
  <c r="L5"/>
  <c r="L61"/>
  <c r="L67"/>
  <c r="L72"/>
  <c r="L78"/>
  <c r="L83" l="1"/>
</calcChain>
</file>

<file path=xl/sharedStrings.xml><?xml version="1.0" encoding="utf-8"?>
<sst xmlns="http://schemas.openxmlformats.org/spreadsheetml/2006/main" count="185" uniqueCount="98">
  <si>
    <t>załącznik nr 2</t>
  </si>
  <si>
    <t>5</t>
  </si>
  <si>
    <t>Lp.</t>
  </si>
  <si>
    <t xml:space="preserve">Nazwa asortymentu </t>
  </si>
  <si>
    <t>Jednostka miary</t>
  </si>
  <si>
    <t>Ilość/miejsce dostawy OR Kraków</t>
  </si>
  <si>
    <t xml:space="preserve">Ilość/miejsce dostawy PT Tarnów </t>
  </si>
  <si>
    <t>Ilość/miejsce dostawy PT Nowy Sącz</t>
  </si>
  <si>
    <t>Ogółem ilość</t>
  </si>
  <si>
    <t>Cena jednostkowa netto</t>
  </si>
  <si>
    <t>Podatek VAT</t>
  </si>
  <si>
    <t>Cena jednostkowa brutto (kol. 5 x kol. 6)</t>
  </si>
  <si>
    <t>Wartość netto (kol. 4 x kol. 5)</t>
  </si>
  <si>
    <t>Wartość brutto (kol. 4 x kol. 7)</t>
  </si>
  <si>
    <t>Zamiennik typu-ActiveJet, PRINTT, JetWord,Printe, Integral lub oryginał *</t>
  </si>
  <si>
    <t>TONERY</t>
  </si>
  <si>
    <t>Toner do drukarki HP LJ 1000/1200  (C7115X - 3500 str.)</t>
  </si>
  <si>
    <t>szt.</t>
  </si>
  <si>
    <t>Toner do drukarki HP P2015 dn (Q7553X  7000 str.)</t>
  </si>
  <si>
    <t xml:space="preserve">Toner do drukarki HP LJ 1022/ HP 3050 (Q2612X - 3000 str.) </t>
  </si>
  <si>
    <t xml:space="preserve">Toner do HP Color LJ M452dn (CF410X - 6500 str.) </t>
  </si>
  <si>
    <t xml:space="preserve">szt. </t>
  </si>
  <si>
    <t xml:space="preserve">Toner do HP Color LJ M452dn (CF411X - 5000 str.) </t>
  </si>
  <si>
    <t xml:space="preserve">Toner do HP Color LJ M452dn (CF412X - 5000 str.) </t>
  </si>
  <si>
    <t xml:space="preserve">Toner do HP Color LJ M452dn (CF413X - 5000 str.) </t>
  </si>
  <si>
    <t>Toner do HP LaserJet Pro MFPM477fdw ( CF410X - 6500 str.)</t>
  </si>
  <si>
    <t xml:space="preserve">Wymagany oryginał </t>
  </si>
  <si>
    <t>Toner do HP LaserJet Pro MFPM477fdw ( CF411X - 5000 str.)</t>
  </si>
  <si>
    <t>Toner do HP LaserJet Pro MFPM477fdw ( CF412X - 5000 str.)</t>
  </si>
  <si>
    <t>Toner do HP LaserJet Pro MFPM477fdw ( CF413X - 5000 str.)</t>
  </si>
  <si>
    <t xml:space="preserve">Toner do HP LJ M506 (CF287X - 18000 str.) </t>
  </si>
  <si>
    <t>Toner do HP M426fdn (CF226X - 9000 str.)</t>
  </si>
  <si>
    <t xml:space="preserve">Toner do Hp LJ 1536 dnf MFP (CE278A - 2500 str.) </t>
  </si>
  <si>
    <t>Toner do Kyocera FS 1035 MFP/DP; ecosys M2035DN; ecosys M2535dn (TK-1140 - 7200 str.)</t>
  </si>
  <si>
    <t xml:space="preserve">Toner do Kyocera FS 4200/4300 dn (TK-3130 - 25000 str. ) </t>
  </si>
  <si>
    <t xml:space="preserve">Toner do kserokopiarki KYOCERA KM 1620/1635/ 1650  (TK-410 - 15 000 str.) </t>
  </si>
  <si>
    <t>Toner do Kyocera Taskalfa 3511i (TK-7205 - 20000 str.)</t>
  </si>
  <si>
    <t>Toner do Kyocera 3501i (TK-6305 - 35000 str.)</t>
  </si>
  <si>
    <t>Toner do Kyocera FS 6525 (TK-475 - 15000 str.)</t>
  </si>
  <si>
    <t xml:space="preserve">Toner do Kyocera ecosys M3040DN/M3540DN (TK-3100 - 12500 str.) </t>
  </si>
  <si>
    <t>Toner do Kyocera ecosys M6026cidn ( TK-590 K - 7000 str.)</t>
  </si>
  <si>
    <t>Toner do Kyocera ecosys M6026cidn ( TK-590 Y - 5000 str.)</t>
  </si>
  <si>
    <t>Toner do Kyocera ecosys M6026cidn ( TK-590 M - 5000 str.)</t>
  </si>
  <si>
    <t xml:space="preserve">Toner do Kyocera ecosys M6026cidn ( TK-590 C - 5000 str.) </t>
  </si>
  <si>
    <t>Toner do Kyocera FS C5350DN (TK-560K - 12000 str.)</t>
  </si>
  <si>
    <t>Toner do Kyocera FS C5350DN (TK-560Y - 10000 szt.)</t>
  </si>
  <si>
    <t>Toner do Kyocera FS C5350DN (TK-560M - 10000 str.)</t>
  </si>
  <si>
    <t>Toner do Kyocera FS C5350DN (TK-560C - 10000 str.)</t>
  </si>
  <si>
    <t xml:space="preserve">Toner do Kyocera FS 3040, FS 3140 MFP (TK-350 - 15000 str.) </t>
  </si>
  <si>
    <t xml:space="preserve">Toner Kyocera Mita Taskalfa 181 (TK-435 - 15000 str.) </t>
  </si>
  <si>
    <t>Toner do Kyocera P3045dn (TK-3160 - 12500 str.)</t>
  </si>
  <si>
    <t>Toner do drukarki BROTHER HL5240/5270/ (TN-3170 7000 str.)</t>
  </si>
  <si>
    <t>Toner do BROTHER HL-5350DN o wydajności 8000 stron</t>
  </si>
  <si>
    <t>Toner do faxu Panasonic KX-FL513/613 ( KX-FA83E - 2500 str.)</t>
  </si>
  <si>
    <t>Toner do drukarki LEXMARK T 644   (15 000 str.)</t>
  </si>
  <si>
    <t>Toner do drukarki Lexmark E352dn (- 9000 str.)</t>
  </si>
  <si>
    <t>Toner Lexmarka E460dn (E360H11E - 9000 str.)</t>
  </si>
  <si>
    <t>Toner do OKI C5550 MFP czarny (- 6000 str.)</t>
  </si>
  <si>
    <t>Toner do OKI C5550 MFP cyan (- 5000 str.)</t>
  </si>
  <si>
    <t>Toner do OKI C5550 MFP magenta (- 5000 str.)</t>
  </si>
  <si>
    <t>Toner do OKI C5550 MFP yellow (- 5000 str.)</t>
  </si>
  <si>
    <t>Toner do drukarki OKI MB 470 (43979202 - 7000 str.)</t>
  </si>
  <si>
    <t>Toner do Samsung ProXpress M3870/FW/SEE (MLT-D203E 10000 str.)</t>
  </si>
  <si>
    <t>Toner do Samsung Smart MultiXpress K4300LX (35000 str.)</t>
  </si>
  <si>
    <t xml:space="preserve">Toner do kserokopiarki Toshiba e-studio 233 - 22000 str. </t>
  </si>
  <si>
    <t xml:space="preserve">Toner do kserokopiarki Nashuatec MP 301 spf - 8000 str. </t>
  </si>
  <si>
    <t xml:space="preserve">Toner do kserokopiarki Nashuatec MP 2510 - 11000 str. </t>
  </si>
  <si>
    <t>Toner OLIVETTI  d-COPIA 253 (BO979-18000str.)</t>
  </si>
  <si>
    <t>Cartridge symbol SV93088 do frankownicy  E 586/B900</t>
  </si>
  <si>
    <t xml:space="preserve">Cartridge symbol SV92148 do frankownicy  E-666 </t>
  </si>
  <si>
    <t xml:space="preserve">                                   TUSZE</t>
  </si>
  <si>
    <t xml:space="preserve"> Tusz do drukarki HP OfficeJet 202 mobile czarny C2P10AE</t>
  </si>
  <si>
    <t xml:space="preserve"> Tusz do drukarki HP OfficeJet 202 mobile kolorowy C2P11AE</t>
  </si>
  <si>
    <t xml:space="preserve">                                    TAŚMY</t>
  </si>
  <si>
    <t xml:space="preserve">Taśma do drukarki OKI 3410 </t>
  </si>
  <si>
    <t>Taśma do drukarki OKI 3320/3221</t>
  </si>
  <si>
    <t>Taśma do drukarki OKI ML 3391</t>
  </si>
  <si>
    <t>Taśma do drukarki OKI 5520/5521</t>
  </si>
  <si>
    <t xml:space="preserve">Taśma do drukarki Brother 4318 </t>
  </si>
  <si>
    <t xml:space="preserve">                                    BĘBNY</t>
  </si>
  <si>
    <t>Bęben do BRATHER HL-5350DN</t>
  </si>
  <si>
    <t>Bęben do BRATHER HL-5240</t>
  </si>
  <si>
    <t>Bęben do BRATHER HL-2030</t>
  </si>
  <si>
    <t>Bęben światłoczuły do drukarki OKI C5550 MFP czarny</t>
  </si>
  <si>
    <t>Bęben światłoczuły do drukarki OKI C5550 MFP żółty</t>
  </si>
  <si>
    <t>Bęben światłoczuły do drukarki OKI C5550 MFP niebieski</t>
  </si>
  <si>
    <t>Bęben światłoczuły do drukarki OKI C5550 MFP czerwony</t>
  </si>
  <si>
    <t xml:space="preserve">Bęben do drukarki Lexmark E352dn </t>
  </si>
  <si>
    <t>Bęben do drukarki  OKI MB 470</t>
  </si>
  <si>
    <t>Bęben do Kyocera FS-1035MFP</t>
  </si>
  <si>
    <t xml:space="preserve">                              POZOSTAŁE</t>
  </si>
  <si>
    <t>Tusz czerwony do frankownicy SV92025</t>
  </si>
  <si>
    <t>Taśma barwiąca do kalkulatora 13X10 m-czarna</t>
  </si>
  <si>
    <t>Taśma barwiąca do kalkulatora 13X6 m -czerwono-czarna,                                        do maszyny liczącej Canon, Citizen</t>
  </si>
  <si>
    <t xml:space="preserve">Wałek barwiący do kalkulatora Citizen CX-123 II </t>
  </si>
  <si>
    <t xml:space="preserve">Taśma do maszyny do pisania Optima SP-20-czarna </t>
  </si>
  <si>
    <t>Etykiety do frankownicy(Pittney Bowes E-201, E666) symbol SV92093</t>
  </si>
  <si>
    <t>Razem</t>
  </si>
</sst>
</file>

<file path=xl/styles.xml><?xml version="1.0" encoding="utf-8"?>
<styleSheet xmlns="http://schemas.openxmlformats.org/spreadsheetml/2006/main">
  <numFmts count="1">
    <numFmt numFmtId="164" formatCode="#,##0.00&quot;     &quot;"/>
  </numFmts>
  <fonts count="14">
    <font>
      <sz val="11"/>
      <color theme="1"/>
      <name val="Czcionka tekstu podstawowego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Arial CE"/>
      <family val="2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indexed="17"/>
      <name val="Times New Roman"/>
      <family val="1"/>
      <charset val="238"/>
    </font>
    <font>
      <sz val="7"/>
      <color indexed="10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sz val="7"/>
      <name val="Arial CE"/>
      <charset val="238"/>
    </font>
    <font>
      <sz val="7"/>
      <color theme="1"/>
      <name val="Czcionka tekstu podstawowego"/>
      <family val="2"/>
      <charset val="238"/>
    </font>
    <font>
      <sz val="7"/>
      <color indexed="17"/>
      <name val="Arial"/>
      <family val="2"/>
      <charset val="238"/>
    </font>
    <font>
      <b/>
      <sz val="7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1" fillId="3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textRotation="90" wrapText="1"/>
    </xf>
    <xf numFmtId="0" fontId="1" fillId="3" borderId="4" xfId="0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8" xfId="0" applyFont="1" applyFill="1" applyBorder="1"/>
    <xf numFmtId="0" fontId="3" fillId="2" borderId="1" xfId="1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 vertical="center"/>
    </xf>
    <xf numFmtId="9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/>
    <xf numFmtId="2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3" fillId="0" borderId="1" xfId="1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6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164" fontId="5" fillId="0" borderId="4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/>
    <xf numFmtId="0" fontId="7" fillId="4" borderId="2" xfId="0" applyFont="1" applyFill="1" applyBorder="1" applyAlignment="1"/>
    <xf numFmtId="0" fontId="5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/>
    <xf numFmtId="9" fontId="5" fillId="4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/>
    <xf numFmtId="2" fontId="5" fillId="4" borderId="2" xfId="0" applyNumberFormat="1" applyFont="1" applyFill="1" applyBorder="1" applyAlignment="1">
      <alignment horizontal="center"/>
    </xf>
    <xf numFmtId="0" fontId="6" fillId="4" borderId="14" xfId="0" applyFont="1" applyFill="1" applyBorder="1" applyAlignment="1"/>
    <xf numFmtId="0" fontId="3" fillId="0" borderId="4" xfId="0" applyFont="1" applyFill="1" applyBorder="1"/>
    <xf numFmtId="0" fontId="3" fillId="2" borderId="4" xfId="0" applyFont="1" applyFill="1" applyBorder="1"/>
    <xf numFmtId="0" fontId="2" fillId="4" borderId="8" xfId="0" applyFont="1" applyFill="1" applyBorder="1" applyAlignment="1"/>
    <xf numFmtId="0" fontId="2" fillId="4" borderId="9" xfId="0" applyFont="1" applyFill="1" applyBorder="1" applyAlignment="1"/>
    <xf numFmtId="0" fontId="7" fillId="4" borderId="4" xfId="0" applyFont="1" applyFill="1" applyBorder="1" applyAlignment="1"/>
    <xf numFmtId="0" fontId="8" fillId="4" borderId="4" xfId="0" applyFont="1" applyFill="1" applyBorder="1" applyAlignment="1"/>
    <xf numFmtId="0" fontId="5" fillId="4" borderId="4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/>
    <xf numFmtId="9" fontId="8" fillId="4" borderId="4" xfId="0" applyNumberFormat="1" applyFont="1" applyFill="1" applyBorder="1" applyAlignment="1">
      <alignment horizontal="center"/>
    </xf>
    <xf numFmtId="164" fontId="8" fillId="4" borderId="4" xfId="0" applyNumberFormat="1" applyFont="1" applyFill="1" applyBorder="1"/>
    <xf numFmtId="2" fontId="8" fillId="4" borderId="4" xfId="0" applyNumberFormat="1" applyFont="1" applyFill="1" applyBorder="1" applyAlignment="1">
      <alignment horizontal="center"/>
    </xf>
    <xf numFmtId="0" fontId="9" fillId="4" borderId="5" xfId="0" applyFont="1" applyFill="1" applyBorder="1" applyAlignment="1"/>
    <xf numFmtId="0" fontId="2" fillId="4" borderId="4" xfId="0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/>
    <xf numFmtId="9" fontId="5" fillId="4" borderId="4" xfId="0" applyNumberFormat="1" applyFont="1" applyFill="1" applyBorder="1" applyAlignment="1">
      <alignment horizontal="center"/>
    </xf>
    <xf numFmtId="164" fontId="5" fillId="4" borderId="4" xfId="0" applyNumberFormat="1" applyFont="1" applyFill="1" applyBorder="1"/>
    <xf numFmtId="2" fontId="5" fillId="4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/>
    <xf numFmtId="0" fontId="3" fillId="0" borderId="4" xfId="0" applyFont="1" applyFill="1" applyBorder="1" applyAlignment="1"/>
    <xf numFmtId="0" fontId="3" fillId="0" borderId="4" xfId="1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164" fontId="2" fillId="5" borderId="18" xfId="0" applyNumberFormat="1" applyFont="1" applyFill="1" applyBorder="1" applyAlignment="1">
      <alignment horizontal="center"/>
    </xf>
    <xf numFmtId="164" fontId="2" fillId="5" borderId="19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1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5" borderId="4" xfId="0" applyNumberFormat="1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0" applyFont="1" applyFill="1" applyBorder="1"/>
    <xf numFmtId="0" fontId="3" fillId="0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3" fillId="0" borderId="20" xfId="0" applyFont="1" applyBorder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zoomScale="125" zoomScaleNormal="125" workbookViewId="0">
      <selection activeCell="L7" sqref="L7"/>
    </sheetView>
  </sheetViews>
  <sheetFormatPr defaultRowHeight="9.75"/>
  <cols>
    <col min="1" max="1" width="3.625" style="89" customWidth="1"/>
    <col min="2" max="2" width="34.625" style="89" customWidth="1"/>
    <col min="3" max="3" width="3.375" style="89" customWidth="1"/>
    <col min="4" max="6" width="9" style="89"/>
    <col min="7" max="7" width="5.625" style="89" customWidth="1"/>
    <col min="8" max="8" width="9" style="89"/>
    <col min="9" max="9" width="6.25" style="89" customWidth="1"/>
    <col min="10" max="11" width="9" style="89"/>
    <col min="12" max="12" width="9.625" style="89" customWidth="1"/>
    <col min="13" max="13" width="11.625" style="89" customWidth="1"/>
    <col min="14" max="16384" width="9" style="89"/>
  </cols>
  <sheetData>
    <row r="1" spans="1:13" ht="18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>
      <c r="A2" s="90">
        <v>1</v>
      </c>
      <c r="B2" s="90">
        <v>2</v>
      </c>
      <c r="C2" s="90">
        <v>3</v>
      </c>
      <c r="D2" s="91">
        <v>4</v>
      </c>
      <c r="E2" s="91"/>
      <c r="F2" s="91"/>
      <c r="G2" s="91"/>
      <c r="H2" s="92" t="s">
        <v>1</v>
      </c>
      <c r="I2" s="90">
        <v>6</v>
      </c>
      <c r="J2" s="93">
        <v>7</v>
      </c>
      <c r="K2" s="93">
        <v>8</v>
      </c>
      <c r="L2" s="93">
        <v>9</v>
      </c>
      <c r="M2" s="94">
        <v>10</v>
      </c>
    </row>
    <row r="3" spans="1:13" ht="43.5" customHeight="1">
      <c r="A3" s="1" t="s">
        <v>2</v>
      </c>
      <c r="B3" s="1" t="s">
        <v>3</v>
      </c>
      <c r="C3" s="2" t="s">
        <v>4</v>
      </c>
      <c r="D3" s="3" t="s">
        <v>5</v>
      </c>
      <c r="E3" s="4" t="s">
        <v>6</v>
      </c>
      <c r="F3" s="3" t="s">
        <v>7</v>
      </c>
      <c r="G3" s="5" t="s">
        <v>8</v>
      </c>
      <c r="H3" s="6" t="s">
        <v>9</v>
      </c>
      <c r="I3" s="3" t="s">
        <v>10</v>
      </c>
      <c r="J3" s="6" t="s">
        <v>11</v>
      </c>
      <c r="K3" s="6" t="s">
        <v>12</v>
      </c>
      <c r="L3" s="6" t="s">
        <v>13</v>
      </c>
      <c r="M3" s="7" t="s">
        <v>14</v>
      </c>
    </row>
    <row r="4" spans="1:13">
      <c r="A4" s="8" t="s">
        <v>15</v>
      </c>
      <c r="B4" s="9"/>
      <c r="C4" s="10"/>
      <c r="D4" s="11"/>
      <c r="E4" s="12"/>
      <c r="F4" s="11"/>
      <c r="G4" s="10"/>
      <c r="H4" s="95"/>
      <c r="I4" s="96"/>
      <c r="J4" s="95"/>
      <c r="K4" s="95"/>
      <c r="L4" s="95"/>
      <c r="M4" s="97"/>
    </row>
    <row r="5" spans="1:13" ht="10.5">
      <c r="A5" s="13">
        <v>1</v>
      </c>
      <c r="B5" s="14" t="s">
        <v>16</v>
      </c>
      <c r="C5" s="98" t="s">
        <v>17</v>
      </c>
      <c r="D5" s="15"/>
      <c r="E5" s="16">
        <v>2</v>
      </c>
      <c r="F5" s="16"/>
      <c r="G5" s="17">
        <f>D5+E5+F5</f>
        <v>2</v>
      </c>
      <c r="H5" s="18"/>
      <c r="I5" s="19">
        <v>0.23</v>
      </c>
      <c r="J5" s="20">
        <f>H5+(H5*I5)</f>
        <v>0</v>
      </c>
      <c r="K5" s="21">
        <f>G5*H5</f>
        <v>0</v>
      </c>
      <c r="L5" s="20">
        <f>G5*J5</f>
        <v>0</v>
      </c>
      <c r="M5" s="22"/>
    </row>
    <row r="6" spans="1:13" ht="10.5">
      <c r="A6" s="13">
        <v>2</v>
      </c>
      <c r="B6" s="23" t="s">
        <v>18</v>
      </c>
      <c r="C6" s="99" t="s">
        <v>17</v>
      </c>
      <c r="D6" s="15">
        <v>1</v>
      </c>
      <c r="E6" s="16"/>
      <c r="F6" s="16">
        <v>10</v>
      </c>
      <c r="G6" s="24">
        <f>D6+E6+F6</f>
        <v>11</v>
      </c>
      <c r="H6" s="18"/>
      <c r="I6" s="19">
        <v>0.23</v>
      </c>
      <c r="J6" s="20">
        <f>H6+(H6*I6)</f>
        <v>0</v>
      </c>
      <c r="K6" s="21">
        <f>G6*H6</f>
        <v>0</v>
      </c>
      <c r="L6" s="20">
        <f>G6*J6</f>
        <v>0</v>
      </c>
      <c r="M6" s="25"/>
    </row>
    <row r="7" spans="1:13" ht="10.5">
      <c r="A7" s="13">
        <v>3</v>
      </c>
      <c r="B7" s="14" t="s">
        <v>19</v>
      </c>
      <c r="C7" s="98" t="s">
        <v>17</v>
      </c>
      <c r="D7" s="15">
        <v>1</v>
      </c>
      <c r="E7" s="16"/>
      <c r="F7" s="16"/>
      <c r="G7" s="17">
        <f>D7+E7+F7</f>
        <v>1</v>
      </c>
      <c r="H7" s="18"/>
      <c r="I7" s="19">
        <v>0.23</v>
      </c>
      <c r="J7" s="20">
        <f>H7+(H7*I7)</f>
        <v>0</v>
      </c>
      <c r="K7" s="21">
        <f>G7*H7</f>
        <v>0</v>
      </c>
      <c r="L7" s="20">
        <f>G7*J7</f>
        <v>0</v>
      </c>
      <c r="M7" s="22"/>
    </row>
    <row r="8" spans="1:13" ht="10.5">
      <c r="A8" s="13">
        <v>4</v>
      </c>
      <c r="B8" s="23" t="s">
        <v>20</v>
      </c>
      <c r="C8" s="100" t="s">
        <v>21</v>
      </c>
      <c r="D8" s="16"/>
      <c r="E8" s="16"/>
      <c r="F8" s="16">
        <v>4</v>
      </c>
      <c r="G8" s="26">
        <f>D8+E8+F8</f>
        <v>4</v>
      </c>
      <c r="H8" s="27"/>
      <c r="I8" s="28">
        <v>0.23</v>
      </c>
      <c r="J8" s="20">
        <f>H8+(H8*I8)</f>
        <v>0</v>
      </c>
      <c r="K8" s="30">
        <f>G8*H8</f>
        <v>0</v>
      </c>
      <c r="L8" s="20">
        <f>G8*J8</f>
        <v>0</v>
      </c>
      <c r="M8" s="29"/>
    </row>
    <row r="9" spans="1:13" ht="10.5">
      <c r="A9" s="13">
        <v>5</v>
      </c>
      <c r="B9" s="23" t="s">
        <v>22</v>
      </c>
      <c r="C9" s="100" t="s">
        <v>21</v>
      </c>
      <c r="D9" s="31"/>
      <c r="E9" s="16"/>
      <c r="F9" s="16">
        <v>2</v>
      </c>
      <c r="G9" s="26">
        <f>D9+E9+F9</f>
        <v>2</v>
      </c>
      <c r="H9" s="27"/>
      <c r="I9" s="28">
        <v>0.23</v>
      </c>
      <c r="J9" s="20">
        <f>H9+(H9*I9)</f>
        <v>0</v>
      </c>
      <c r="K9" s="30">
        <f>G9*H9</f>
        <v>0</v>
      </c>
      <c r="L9" s="20">
        <f>G9*J9</f>
        <v>0</v>
      </c>
      <c r="M9" s="29"/>
    </row>
    <row r="10" spans="1:13" ht="10.5">
      <c r="A10" s="13">
        <v>6</v>
      </c>
      <c r="B10" s="23" t="s">
        <v>23</v>
      </c>
      <c r="C10" s="100" t="s">
        <v>21</v>
      </c>
      <c r="D10" s="31"/>
      <c r="E10" s="16"/>
      <c r="F10" s="16">
        <v>2</v>
      </c>
      <c r="G10" s="26">
        <f t="shared" ref="G10:G16" si="0">D10+E10+F10</f>
        <v>2</v>
      </c>
      <c r="H10" s="27"/>
      <c r="I10" s="28">
        <v>0.23</v>
      </c>
      <c r="J10" s="20">
        <f t="shared" ref="J10:J55" si="1">H10+(H10*I10)</f>
        <v>0</v>
      </c>
      <c r="K10" s="30">
        <f t="shared" ref="K10:K55" si="2">G10*H10</f>
        <v>0</v>
      </c>
      <c r="L10" s="20">
        <f>G10*J10</f>
        <v>0</v>
      </c>
      <c r="M10" s="29"/>
    </row>
    <row r="11" spans="1:13" ht="10.5">
      <c r="A11" s="13">
        <v>7</v>
      </c>
      <c r="B11" s="23" t="s">
        <v>24</v>
      </c>
      <c r="C11" s="100" t="s">
        <v>21</v>
      </c>
      <c r="D11" s="31"/>
      <c r="E11" s="16">
        <v>2</v>
      </c>
      <c r="F11" s="16">
        <v>2</v>
      </c>
      <c r="G11" s="26">
        <f t="shared" si="0"/>
        <v>4</v>
      </c>
      <c r="H11" s="27"/>
      <c r="I11" s="28">
        <v>0.23</v>
      </c>
      <c r="J11" s="20">
        <f t="shared" si="1"/>
        <v>0</v>
      </c>
      <c r="K11" s="30">
        <f t="shared" si="2"/>
        <v>0</v>
      </c>
      <c r="L11" s="20">
        <f>G11*J11</f>
        <v>0</v>
      </c>
      <c r="M11" s="29"/>
    </row>
    <row r="12" spans="1:13" ht="10.5">
      <c r="A12" s="13">
        <v>8</v>
      </c>
      <c r="B12" s="23" t="s">
        <v>25</v>
      </c>
      <c r="C12" s="100" t="s">
        <v>21</v>
      </c>
      <c r="D12" s="16">
        <v>1</v>
      </c>
      <c r="E12" s="16"/>
      <c r="F12" s="16"/>
      <c r="G12" s="26">
        <f>D12+E12+F12</f>
        <v>1</v>
      </c>
      <c r="H12" s="27"/>
      <c r="I12" s="32">
        <v>0.23</v>
      </c>
      <c r="J12" s="33">
        <f>H12+(H12*I12)</f>
        <v>0</v>
      </c>
      <c r="K12" s="34">
        <f>G12*H12</f>
        <v>0</v>
      </c>
      <c r="L12" s="33">
        <f>G12*J12</f>
        <v>0</v>
      </c>
      <c r="M12" s="29" t="s">
        <v>26</v>
      </c>
    </row>
    <row r="13" spans="1:13" ht="10.5">
      <c r="A13" s="13">
        <v>9</v>
      </c>
      <c r="B13" s="23" t="s">
        <v>27</v>
      </c>
      <c r="C13" s="100" t="s">
        <v>21</v>
      </c>
      <c r="D13" s="16">
        <v>1</v>
      </c>
      <c r="E13" s="16"/>
      <c r="F13" s="16"/>
      <c r="G13" s="26">
        <f>D13+E13+F13</f>
        <v>1</v>
      </c>
      <c r="H13" s="27"/>
      <c r="I13" s="32">
        <v>0.23</v>
      </c>
      <c r="J13" s="33">
        <f>H13+(H13*I13)</f>
        <v>0</v>
      </c>
      <c r="K13" s="34">
        <f>G13*H13</f>
        <v>0</v>
      </c>
      <c r="L13" s="33">
        <f>G13*J13</f>
        <v>0</v>
      </c>
      <c r="M13" s="29" t="s">
        <v>26</v>
      </c>
    </row>
    <row r="14" spans="1:13" ht="10.5">
      <c r="A14" s="13">
        <v>10</v>
      </c>
      <c r="B14" s="23" t="s">
        <v>28</v>
      </c>
      <c r="C14" s="100" t="s">
        <v>21</v>
      </c>
      <c r="D14" s="16">
        <v>1</v>
      </c>
      <c r="E14" s="16"/>
      <c r="F14" s="16"/>
      <c r="G14" s="26">
        <f>D14+E14+F14</f>
        <v>1</v>
      </c>
      <c r="H14" s="27"/>
      <c r="I14" s="32">
        <v>0.23</v>
      </c>
      <c r="J14" s="33">
        <f>H14+(H14*I14)</f>
        <v>0</v>
      </c>
      <c r="K14" s="34">
        <f>G14*H14</f>
        <v>0</v>
      </c>
      <c r="L14" s="33">
        <f>G14*J14</f>
        <v>0</v>
      </c>
      <c r="M14" s="29" t="s">
        <v>26</v>
      </c>
    </row>
    <row r="15" spans="1:13" ht="10.5">
      <c r="A15" s="13">
        <v>11</v>
      </c>
      <c r="B15" s="23" t="s">
        <v>29</v>
      </c>
      <c r="C15" s="100" t="s">
        <v>21</v>
      </c>
      <c r="D15" s="16">
        <v>1</v>
      </c>
      <c r="E15" s="16"/>
      <c r="F15" s="16"/>
      <c r="G15" s="26">
        <f>D15+E15+F15</f>
        <v>1</v>
      </c>
      <c r="H15" s="27"/>
      <c r="I15" s="32">
        <v>0.23</v>
      </c>
      <c r="J15" s="33">
        <f>H15+(H15*I15)</f>
        <v>0</v>
      </c>
      <c r="K15" s="34">
        <f>G15*H15</f>
        <v>0</v>
      </c>
      <c r="L15" s="33">
        <f>G15*J15</f>
        <v>0</v>
      </c>
      <c r="M15" s="29" t="s">
        <v>26</v>
      </c>
    </row>
    <row r="16" spans="1:13" ht="10.5">
      <c r="A16" s="13">
        <v>12</v>
      </c>
      <c r="B16" s="23" t="s">
        <v>30</v>
      </c>
      <c r="C16" s="100" t="s">
        <v>21</v>
      </c>
      <c r="D16" s="101"/>
      <c r="E16" s="102"/>
      <c r="F16" s="16">
        <v>6</v>
      </c>
      <c r="G16" s="26">
        <f t="shared" si="0"/>
        <v>6</v>
      </c>
      <c r="H16" s="27"/>
      <c r="I16" s="28">
        <v>0.23</v>
      </c>
      <c r="J16" s="20">
        <f t="shared" si="1"/>
        <v>0</v>
      </c>
      <c r="K16" s="30">
        <f t="shared" si="2"/>
        <v>0</v>
      </c>
      <c r="L16" s="20">
        <f>G16*J16</f>
        <v>0</v>
      </c>
      <c r="M16" s="29"/>
    </row>
    <row r="17" spans="1:13" ht="10.5">
      <c r="A17" s="13">
        <v>13</v>
      </c>
      <c r="B17" s="23" t="s">
        <v>31</v>
      </c>
      <c r="C17" s="100" t="s">
        <v>21</v>
      </c>
      <c r="D17" s="16">
        <v>10</v>
      </c>
      <c r="E17" s="16">
        <v>4</v>
      </c>
      <c r="F17" s="16">
        <v>18</v>
      </c>
      <c r="G17" s="26">
        <f>D17+E17+F17</f>
        <v>32</v>
      </c>
      <c r="H17" s="27"/>
      <c r="I17" s="28">
        <v>0.23</v>
      </c>
      <c r="J17" s="20">
        <f t="shared" si="1"/>
        <v>0</v>
      </c>
      <c r="K17" s="30">
        <f t="shared" si="2"/>
        <v>0</v>
      </c>
      <c r="L17" s="20">
        <f>G17*J17</f>
        <v>0</v>
      </c>
      <c r="M17" s="29"/>
    </row>
    <row r="18" spans="1:13" ht="10.5">
      <c r="A18" s="13">
        <v>14</v>
      </c>
      <c r="B18" s="23" t="s">
        <v>32</v>
      </c>
      <c r="C18" s="99" t="s">
        <v>21</v>
      </c>
      <c r="D18" s="15">
        <v>2</v>
      </c>
      <c r="E18" s="16"/>
      <c r="F18" s="16">
        <v>6</v>
      </c>
      <c r="G18" s="24">
        <f>D18+E18+F18</f>
        <v>8</v>
      </c>
      <c r="H18" s="18"/>
      <c r="I18" s="19">
        <v>0.23</v>
      </c>
      <c r="J18" s="20">
        <f t="shared" si="1"/>
        <v>0</v>
      </c>
      <c r="K18" s="21">
        <f t="shared" si="2"/>
        <v>0</v>
      </c>
      <c r="L18" s="20">
        <f>G18*J18</f>
        <v>0</v>
      </c>
      <c r="M18" s="25"/>
    </row>
    <row r="19" spans="1:13" ht="19.5">
      <c r="A19" s="13">
        <v>15</v>
      </c>
      <c r="B19" s="23" t="s">
        <v>33</v>
      </c>
      <c r="C19" s="98" t="s">
        <v>21</v>
      </c>
      <c r="D19" s="15">
        <v>20</v>
      </c>
      <c r="E19" s="16">
        <v>6</v>
      </c>
      <c r="F19" s="16">
        <v>20</v>
      </c>
      <c r="G19" s="24">
        <f t="shared" ref="G19:G55" si="3">D19+E19+F19</f>
        <v>46</v>
      </c>
      <c r="H19" s="18"/>
      <c r="I19" s="19">
        <v>0.23</v>
      </c>
      <c r="J19" s="20">
        <f t="shared" si="1"/>
        <v>0</v>
      </c>
      <c r="K19" s="21">
        <f t="shared" si="2"/>
        <v>0</v>
      </c>
      <c r="L19" s="20">
        <f>G19*J19</f>
        <v>0</v>
      </c>
      <c r="M19" s="29"/>
    </row>
    <row r="20" spans="1:13" ht="10.5">
      <c r="A20" s="13">
        <v>16</v>
      </c>
      <c r="B20" s="23" t="s">
        <v>34</v>
      </c>
      <c r="C20" s="99" t="s">
        <v>21</v>
      </c>
      <c r="D20" s="15">
        <v>10</v>
      </c>
      <c r="E20" s="16">
        <v>4</v>
      </c>
      <c r="F20" s="16">
        <v>22</v>
      </c>
      <c r="G20" s="24">
        <f t="shared" si="3"/>
        <v>36</v>
      </c>
      <c r="H20" s="18"/>
      <c r="I20" s="19">
        <v>0.23</v>
      </c>
      <c r="J20" s="20">
        <f t="shared" si="1"/>
        <v>0</v>
      </c>
      <c r="K20" s="21">
        <f t="shared" si="2"/>
        <v>0</v>
      </c>
      <c r="L20" s="20">
        <f>G20*J20</f>
        <v>0</v>
      </c>
      <c r="M20" s="29"/>
    </row>
    <row r="21" spans="1:13" ht="19.5">
      <c r="A21" s="13">
        <v>17</v>
      </c>
      <c r="B21" s="23" t="s">
        <v>35</v>
      </c>
      <c r="C21" s="99" t="s">
        <v>17</v>
      </c>
      <c r="D21" s="15">
        <v>5</v>
      </c>
      <c r="E21" s="16">
        <v>4</v>
      </c>
      <c r="F21" s="16">
        <v>6</v>
      </c>
      <c r="G21" s="24">
        <f>D21+E21+F21</f>
        <v>15</v>
      </c>
      <c r="H21" s="18"/>
      <c r="I21" s="19">
        <v>0.23</v>
      </c>
      <c r="J21" s="20">
        <f t="shared" si="1"/>
        <v>0</v>
      </c>
      <c r="K21" s="21">
        <f t="shared" si="2"/>
        <v>0</v>
      </c>
      <c r="L21" s="20">
        <f>G21*J21</f>
        <v>0</v>
      </c>
      <c r="M21" s="25"/>
    </row>
    <row r="22" spans="1:13" ht="10.5">
      <c r="A22" s="13">
        <v>18</v>
      </c>
      <c r="B22" s="23" t="s">
        <v>36</v>
      </c>
      <c r="C22" s="99" t="s">
        <v>21</v>
      </c>
      <c r="D22" s="15">
        <v>1</v>
      </c>
      <c r="E22" s="16"/>
      <c r="F22" s="16"/>
      <c r="G22" s="24">
        <f>D22+E22+F22</f>
        <v>1</v>
      </c>
      <c r="H22" s="35"/>
      <c r="I22" s="36">
        <v>0.23</v>
      </c>
      <c r="J22" s="33">
        <f t="shared" si="1"/>
        <v>0</v>
      </c>
      <c r="K22" s="37">
        <f t="shared" si="2"/>
        <v>0</v>
      </c>
      <c r="L22" s="33">
        <f>G22*J22</f>
        <v>0</v>
      </c>
      <c r="M22" s="29" t="s">
        <v>26</v>
      </c>
    </row>
    <row r="23" spans="1:13" ht="10.5">
      <c r="A23" s="13">
        <v>19</v>
      </c>
      <c r="B23" s="23" t="s">
        <v>37</v>
      </c>
      <c r="C23" s="99" t="s">
        <v>21</v>
      </c>
      <c r="D23" s="15">
        <v>1</v>
      </c>
      <c r="E23" s="16"/>
      <c r="F23" s="16"/>
      <c r="G23" s="24">
        <f t="shared" si="3"/>
        <v>1</v>
      </c>
      <c r="H23" s="35"/>
      <c r="I23" s="19">
        <v>0.23</v>
      </c>
      <c r="J23" s="20">
        <f t="shared" si="1"/>
        <v>0</v>
      </c>
      <c r="K23" s="21">
        <f t="shared" si="2"/>
        <v>0</v>
      </c>
      <c r="L23" s="20">
        <f>G23*J23</f>
        <v>0</v>
      </c>
      <c r="M23" s="29" t="s">
        <v>26</v>
      </c>
    </row>
    <row r="24" spans="1:13" ht="10.5">
      <c r="A24" s="13">
        <v>20</v>
      </c>
      <c r="B24" s="23" t="s">
        <v>38</v>
      </c>
      <c r="C24" s="103" t="s">
        <v>21</v>
      </c>
      <c r="D24" s="38">
        <v>2</v>
      </c>
      <c r="E24" s="39"/>
      <c r="F24" s="39"/>
      <c r="G24" s="40">
        <f t="shared" si="3"/>
        <v>2</v>
      </c>
      <c r="H24" s="41"/>
      <c r="I24" s="42">
        <v>0.23</v>
      </c>
      <c r="J24" s="20">
        <f t="shared" si="1"/>
        <v>0</v>
      </c>
      <c r="K24" s="43">
        <f t="shared" si="2"/>
        <v>0</v>
      </c>
      <c r="L24" s="20">
        <f>G24*J24</f>
        <v>0</v>
      </c>
      <c r="M24" s="44"/>
    </row>
    <row r="25" spans="1:13" ht="19.5">
      <c r="A25" s="13">
        <v>21</v>
      </c>
      <c r="B25" s="23" t="s">
        <v>39</v>
      </c>
      <c r="C25" s="100" t="s">
        <v>21</v>
      </c>
      <c r="D25" s="16">
        <v>5</v>
      </c>
      <c r="E25" s="16">
        <v>2</v>
      </c>
      <c r="F25" s="16">
        <v>2</v>
      </c>
      <c r="G25" s="26">
        <f t="shared" si="3"/>
        <v>9</v>
      </c>
      <c r="H25" s="27"/>
      <c r="I25" s="28">
        <v>0.23</v>
      </c>
      <c r="J25" s="20">
        <f t="shared" si="1"/>
        <v>0</v>
      </c>
      <c r="K25" s="30">
        <f t="shared" si="2"/>
        <v>0</v>
      </c>
      <c r="L25" s="20">
        <f>G25*J25</f>
        <v>0</v>
      </c>
      <c r="M25" s="29"/>
    </row>
    <row r="26" spans="1:13" ht="10.5">
      <c r="A26" s="13">
        <v>22</v>
      </c>
      <c r="B26" s="23" t="s">
        <v>40</v>
      </c>
      <c r="C26" s="100" t="s">
        <v>21</v>
      </c>
      <c r="D26" s="16">
        <v>1</v>
      </c>
      <c r="E26" s="16"/>
      <c r="F26" s="16"/>
      <c r="G26" s="26">
        <f t="shared" si="3"/>
        <v>1</v>
      </c>
      <c r="H26" s="27"/>
      <c r="I26" s="28">
        <v>0.23</v>
      </c>
      <c r="J26" s="20">
        <f t="shared" si="1"/>
        <v>0</v>
      </c>
      <c r="K26" s="30">
        <f t="shared" si="2"/>
        <v>0</v>
      </c>
      <c r="L26" s="20">
        <f>G26*J26</f>
        <v>0</v>
      </c>
      <c r="M26" s="29" t="s">
        <v>26</v>
      </c>
    </row>
    <row r="27" spans="1:13" ht="10.5">
      <c r="A27" s="13">
        <v>23</v>
      </c>
      <c r="B27" s="23" t="s">
        <v>41</v>
      </c>
      <c r="C27" s="100" t="s">
        <v>21</v>
      </c>
      <c r="D27" s="16">
        <v>1</v>
      </c>
      <c r="E27" s="16"/>
      <c r="F27" s="16"/>
      <c r="G27" s="26">
        <f t="shared" si="3"/>
        <v>1</v>
      </c>
      <c r="H27" s="27"/>
      <c r="I27" s="28">
        <v>0.23</v>
      </c>
      <c r="J27" s="20">
        <f t="shared" si="1"/>
        <v>0</v>
      </c>
      <c r="K27" s="30">
        <f t="shared" si="2"/>
        <v>0</v>
      </c>
      <c r="L27" s="20">
        <f>G27*J27</f>
        <v>0</v>
      </c>
      <c r="M27" s="29" t="s">
        <v>26</v>
      </c>
    </row>
    <row r="28" spans="1:13" ht="10.5">
      <c r="A28" s="13">
        <v>24</v>
      </c>
      <c r="B28" s="23" t="s">
        <v>42</v>
      </c>
      <c r="C28" s="100" t="s">
        <v>21</v>
      </c>
      <c r="D28" s="16">
        <v>1</v>
      </c>
      <c r="E28" s="16"/>
      <c r="F28" s="16"/>
      <c r="G28" s="26">
        <f t="shared" si="3"/>
        <v>1</v>
      </c>
      <c r="H28" s="27"/>
      <c r="I28" s="28">
        <v>0.23</v>
      </c>
      <c r="J28" s="20">
        <f t="shared" si="1"/>
        <v>0</v>
      </c>
      <c r="K28" s="30">
        <f t="shared" si="2"/>
        <v>0</v>
      </c>
      <c r="L28" s="20">
        <f>G28*J28</f>
        <v>0</v>
      </c>
      <c r="M28" s="29" t="s">
        <v>26</v>
      </c>
    </row>
    <row r="29" spans="1:13" ht="10.5">
      <c r="A29" s="13">
        <v>25</v>
      </c>
      <c r="B29" s="23" t="s">
        <v>43</v>
      </c>
      <c r="C29" s="100" t="s">
        <v>21</v>
      </c>
      <c r="D29" s="16">
        <v>1</v>
      </c>
      <c r="E29" s="16"/>
      <c r="F29" s="16"/>
      <c r="G29" s="26">
        <f t="shared" si="3"/>
        <v>1</v>
      </c>
      <c r="H29" s="27"/>
      <c r="I29" s="28">
        <v>0.23</v>
      </c>
      <c r="J29" s="20">
        <f t="shared" si="1"/>
        <v>0</v>
      </c>
      <c r="K29" s="30">
        <f t="shared" si="2"/>
        <v>0</v>
      </c>
      <c r="L29" s="20">
        <f>G29*J29</f>
        <v>0</v>
      </c>
      <c r="M29" s="29" t="s">
        <v>26</v>
      </c>
    </row>
    <row r="30" spans="1:13" ht="10.5">
      <c r="A30" s="13">
        <v>26</v>
      </c>
      <c r="B30" s="45" t="s">
        <v>44</v>
      </c>
      <c r="C30" s="99" t="s">
        <v>17</v>
      </c>
      <c r="D30" s="15">
        <v>1</v>
      </c>
      <c r="E30" s="16"/>
      <c r="F30" s="16"/>
      <c r="G30" s="24">
        <f t="shared" si="3"/>
        <v>1</v>
      </c>
      <c r="H30" s="18"/>
      <c r="I30" s="19">
        <v>0.23</v>
      </c>
      <c r="J30" s="20">
        <f t="shared" si="1"/>
        <v>0</v>
      </c>
      <c r="K30" s="21">
        <f t="shared" si="2"/>
        <v>0</v>
      </c>
      <c r="L30" s="20">
        <f>G30*J30</f>
        <v>0</v>
      </c>
      <c r="M30" s="29" t="s">
        <v>26</v>
      </c>
    </row>
    <row r="31" spans="1:13" ht="10.5">
      <c r="A31" s="13">
        <v>27</v>
      </c>
      <c r="B31" s="45" t="s">
        <v>45</v>
      </c>
      <c r="C31" s="99" t="s">
        <v>17</v>
      </c>
      <c r="D31" s="15">
        <v>1</v>
      </c>
      <c r="E31" s="16"/>
      <c r="F31" s="16"/>
      <c r="G31" s="24">
        <f t="shared" si="3"/>
        <v>1</v>
      </c>
      <c r="H31" s="18"/>
      <c r="I31" s="19">
        <v>0.23</v>
      </c>
      <c r="J31" s="20">
        <f t="shared" si="1"/>
        <v>0</v>
      </c>
      <c r="K31" s="21">
        <f t="shared" si="2"/>
        <v>0</v>
      </c>
      <c r="L31" s="20">
        <f>G31*J31</f>
        <v>0</v>
      </c>
      <c r="M31" s="29" t="s">
        <v>26</v>
      </c>
    </row>
    <row r="32" spans="1:13" ht="10.5">
      <c r="A32" s="13">
        <v>28</v>
      </c>
      <c r="B32" s="45" t="s">
        <v>46</v>
      </c>
      <c r="C32" s="99" t="s">
        <v>17</v>
      </c>
      <c r="D32" s="15">
        <v>1</v>
      </c>
      <c r="E32" s="16"/>
      <c r="F32" s="16"/>
      <c r="G32" s="24">
        <f t="shared" si="3"/>
        <v>1</v>
      </c>
      <c r="H32" s="18"/>
      <c r="I32" s="19">
        <v>0.23</v>
      </c>
      <c r="J32" s="20">
        <f t="shared" si="1"/>
        <v>0</v>
      </c>
      <c r="K32" s="21">
        <f t="shared" si="2"/>
        <v>0</v>
      </c>
      <c r="L32" s="20">
        <f>G32*J32</f>
        <v>0</v>
      </c>
      <c r="M32" s="29" t="s">
        <v>26</v>
      </c>
    </row>
    <row r="33" spans="1:13" ht="10.5">
      <c r="A33" s="13">
        <v>29</v>
      </c>
      <c r="B33" s="45" t="s">
        <v>47</v>
      </c>
      <c r="C33" s="99" t="s">
        <v>17</v>
      </c>
      <c r="D33" s="15">
        <v>1</v>
      </c>
      <c r="E33" s="16"/>
      <c r="F33" s="16"/>
      <c r="G33" s="24">
        <f t="shared" si="3"/>
        <v>1</v>
      </c>
      <c r="H33" s="18"/>
      <c r="I33" s="19">
        <v>0.23</v>
      </c>
      <c r="J33" s="20">
        <f t="shared" si="1"/>
        <v>0</v>
      </c>
      <c r="K33" s="21">
        <f t="shared" si="2"/>
        <v>0</v>
      </c>
      <c r="L33" s="20">
        <f>G33*J33</f>
        <v>0</v>
      </c>
      <c r="M33" s="29" t="s">
        <v>26</v>
      </c>
    </row>
    <row r="34" spans="1:13" ht="10.5">
      <c r="A34" s="13">
        <v>30</v>
      </c>
      <c r="B34" s="23" t="s">
        <v>48</v>
      </c>
      <c r="C34" s="98" t="s">
        <v>21</v>
      </c>
      <c r="D34" s="15">
        <v>5</v>
      </c>
      <c r="E34" s="16">
        <v>2</v>
      </c>
      <c r="F34" s="16">
        <v>2</v>
      </c>
      <c r="G34" s="17">
        <f t="shared" si="3"/>
        <v>9</v>
      </c>
      <c r="H34" s="18"/>
      <c r="I34" s="19">
        <v>0.23</v>
      </c>
      <c r="J34" s="20">
        <f t="shared" si="1"/>
        <v>0</v>
      </c>
      <c r="K34" s="21">
        <f t="shared" si="2"/>
        <v>0</v>
      </c>
      <c r="L34" s="20">
        <f>G34*J34</f>
        <v>0</v>
      </c>
      <c r="M34" s="22"/>
    </row>
    <row r="35" spans="1:13" ht="10.5">
      <c r="A35" s="13">
        <v>31</v>
      </c>
      <c r="B35" s="23" t="s">
        <v>49</v>
      </c>
      <c r="C35" s="98" t="s">
        <v>21</v>
      </c>
      <c r="D35" s="15">
        <v>8</v>
      </c>
      <c r="E35" s="16">
        <v>2</v>
      </c>
      <c r="F35" s="16">
        <v>3</v>
      </c>
      <c r="G35" s="17">
        <f t="shared" si="3"/>
        <v>13</v>
      </c>
      <c r="H35" s="18"/>
      <c r="I35" s="19">
        <v>0.23</v>
      </c>
      <c r="J35" s="20">
        <f t="shared" si="1"/>
        <v>0</v>
      </c>
      <c r="K35" s="21">
        <f t="shared" si="2"/>
        <v>0</v>
      </c>
      <c r="L35" s="20">
        <f>G35*J35</f>
        <v>0</v>
      </c>
      <c r="M35" s="22"/>
    </row>
    <row r="36" spans="1:13" ht="10.5">
      <c r="A36" s="13">
        <v>32</v>
      </c>
      <c r="B36" s="23" t="s">
        <v>50</v>
      </c>
      <c r="C36" s="100" t="s">
        <v>21</v>
      </c>
      <c r="D36" s="16">
        <v>35</v>
      </c>
      <c r="E36" s="16">
        <v>18</v>
      </c>
      <c r="F36" s="16">
        <v>25</v>
      </c>
      <c r="G36" s="26">
        <f t="shared" si="3"/>
        <v>78</v>
      </c>
      <c r="H36" s="27"/>
      <c r="I36" s="32">
        <v>0.23</v>
      </c>
      <c r="J36" s="33">
        <f t="shared" si="1"/>
        <v>0</v>
      </c>
      <c r="K36" s="34">
        <f t="shared" si="2"/>
        <v>0</v>
      </c>
      <c r="L36" s="33">
        <f>G36*J36</f>
        <v>0</v>
      </c>
      <c r="M36" s="29"/>
    </row>
    <row r="37" spans="1:13" ht="10.5">
      <c r="A37" s="13">
        <v>33</v>
      </c>
      <c r="B37" s="46" t="s">
        <v>51</v>
      </c>
      <c r="C37" s="99" t="s">
        <v>17</v>
      </c>
      <c r="D37" s="47"/>
      <c r="E37" s="16">
        <v>1</v>
      </c>
      <c r="F37" s="16"/>
      <c r="G37" s="24">
        <f t="shared" si="3"/>
        <v>1</v>
      </c>
      <c r="H37" s="18"/>
      <c r="I37" s="19">
        <v>0.23</v>
      </c>
      <c r="J37" s="20">
        <f t="shared" si="1"/>
        <v>0</v>
      </c>
      <c r="K37" s="21">
        <f t="shared" si="2"/>
        <v>0</v>
      </c>
      <c r="L37" s="20">
        <f>G37*J37</f>
        <v>0</v>
      </c>
      <c r="M37" s="25"/>
    </row>
    <row r="38" spans="1:13" ht="10.5">
      <c r="A38" s="13">
        <v>34</v>
      </c>
      <c r="B38" s="46" t="s">
        <v>52</v>
      </c>
      <c r="C38" s="99" t="s">
        <v>17</v>
      </c>
      <c r="D38" s="47"/>
      <c r="E38" s="16">
        <v>2</v>
      </c>
      <c r="F38" s="16"/>
      <c r="G38" s="24">
        <f t="shared" si="3"/>
        <v>2</v>
      </c>
      <c r="H38" s="18"/>
      <c r="I38" s="19">
        <v>0.23</v>
      </c>
      <c r="J38" s="20">
        <f t="shared" si="1"/>
        <v>0</v>
      </c>
      <c r="K38" s="21">
        <f t="shared" si="2"/>
        <v>0</v>
      </c>
      <c r="L38" s="20">
        <f>G38*J38</f>
        <v>0</v>
      </c>
      <c r="M38" s="25"/>
    </row>
    <row r="39" spans="1:13" ht="10.5">
      <c r="A39" s="13">
        <v>35</v>
      </c>
      <c r="B39" s="23" t="s">
        <v>53</v>
      </c>
      <c r="C39" s="99" t="s">
        <v>17</v>
      </c>
      <c r="D39" s="15">
        <v>1</v>
      </c>
      <c r="E39" s="16">
        <v>1</v>
      </c>
      <c r="F39" s="16"/>
      <c r="G39" s="24">
        <f t="shared" si="3"/>
        <v>2</v>
      </c>
      <c r="H39" s="18"/>
      <c r="I39" s="19">
        <v>0.23</v>
      </c>
      <c r="J39" s="20">
        <f t="shared" si="1"/>
        <v>0</v>
      </c>
      <c r="K39" s="21">
        <f t="shared" si="2"/>
        <v>0</v>
      </c>
      <c r="L39" s="20">
        <f>G39*J39</f>
        <v>0</v>
      </c>
      <c r="M39" s="25"/>
    </row>
    <row r="40" spans="1:13" ht="10.5">
      <c r="A40" s="13">
        <v>36</v>
      </c>
      <c r="B40" s="14" t="s">
        <v>54</v>
      </c>
      <c r="C40" s="98" t="s">
        <v>17</v>
      </c>
      <c r="D40" s="15"/>
      <c r="E40" s="16">
        <v>1</v>
      </c>
      <c r="F40" s="16"/>
      <c r="G40" s="17">
        <f t="shared" si="3"/>
        <v>1</v>
      </c>
      <c r="H40" s="18"/>
      <c r="I40" s="19">
        <v>0.23</v>
      </c>
      <c r="J40" s="20">
        <f t="shared" si="1"/>
        <v>0</v>
      </c>
      <c r="K40" s="21">
        <f t="shared" si="2"/>
        <v>0</v>
      </c>
      <c r="L40" s="20">
        <f>G40*J40</f>
        <v>0</v>
      </c>
      <c r="M40" s="22"/>
    </row>
    <row r="41" spans="1:13" ht="10.5">
      <c r="A41" s="13">
        <v>37</v>
      </c>
      <c r="B41" s="23" t="s">
        <v>55</v>
      </c>
      <c r="C41" s="99" t="s">
        <v>17</v>
      </c>
      <c r="D41" s="15"/>
      <c r="E41" s="16">
        <v>1</v>
      </c>
      <c r="F41" s="16">
        <v>3</v>
      </c>
      <c r="G41" s="24">
        <f t="shared" si="3"/>
        <v>4</v>
      </c>
      <c r="H41" s="18"/>
      <c r="I41" s="19">
        <v>0.23</v>
      </c>
      <c r="J41" s="20">
        <f t="shared" si="1"/>
        <v>0</v>
      </c>
      <c r="K41" s="21">
        <f t="shared" si="2"/>
        <v>0</v>
      </c>
      <c r="L41" s="20">
        <f>G41*J41</f>
        <v>0</v>
      </c>
      <c r="M41" s="25"/>
    </row>
    <row r="42" spans="1:13" ht="10.5">
      <c r="A42" s="13">
        <v>38</v>
      </c>
      <c r="B42" s="23" t="s">
        <v>56</v>
      </c>
      <c r="C42" s="98" t="s">
        <v>21</v>
      </c>
      <c r="D42" s="15">
        <v>1</v>
      </c>
      <c r="E42" s="16"/>
      <c r="F42" s="16">
        <v>1</v>
      </c>
      <c r="G42" s="17">
        <f t="shared" si="3"/>
        <v>2</v>
      </c>
      <c r="H42" s="18"/>
      <c r="I42" s="19">
        <v>0.23</v>
      </c>
      <c r="J42" s="20">
        <f t="shared" si="1"/>
        <v>0</v>
      </c>
      <c r="K42" s="21">
        <f t="shared" si="2"/>
        <v>0</v>
      </c>
      <c r="L42" s="20">
        <f>G42*J42</f>
        <v>0</v>
      </c>
      <c r="M42" s="22"/>
    </row>
    <row r="43" spans="1:13" ht="10.5">
      <c r="A43" s="13">
        <v>39</v>
      </c>
      <c r="B43" s="45" t="s">
        <v>57</v>
      </c>
      <c r="C43" s="99" t="s">
        <v>17</v>
      </c>
      <c r="D43" s="47"/>
      <c r="E43" s="16">
        <v>1</v>
      </c>
      <c r="F43" s="16">
        <v>1</v>
      </c>
      <c r="G43" s="24">
        <f t="shared" si="3"/>
        <v>2</v>
      </c>
      <c r="H43" s="18"/>
      <c r="I43" s="19">
        <v>0.23</v>
      </c>
      <c r="J43" s="20">
        <f t="shared" si="1"/>
        <v>0</v>
      </c>
      <c r="K43" s="21">
        <f t="shared" si="2"/>
        <v>0</v>
      </c>
      <c r="L43" s="20">
        <f>G43*J43</f>
        <v>0</v>
      </c>
      <c r="M43" s="25"/>
    </row>
    <row r="44" spans="1:13" ht="10.5">
      <c r="A44" s="13">
        <v>40</v>
      </c>
      <c r="B44" s="45" t="s">
        <v>58</v>
      </c>
      <c r="C44" s="99" t="s">
        <v>17</v>
      </c>
      <c r="D44" s="47"/>
      <c r="E44" s="16">
        <v>1</v>
      </c>
      <c r="F44" s="16">
        <v>1</v>
      </c>
      <c r="G44" s="24">
        <f t="shared" si="3"/>
        <v>2</v>
      </c>
      <c r="H44" s="18"/>
      <c r="I44" s="19">
        <v>0.23</v>
      </c>
      <c r="J44" s="20">
        <f t="shared" si="1"/>
        <v>0</v>
      </c>
      <c r="K44" s="21">
        <f t="shared" si="2"/>
        <v>0</v>
      </c>
      <c r="L44" s="20">
        <f>G44*J44</f>
        <v>0</v>
      </c>
      <c r="M44" s="25"/>
    </row>
    <row r="45" spans="1:13" ht="10.5">
      <c r="A45" s="13">
        <v>41</v>
      </c>
      <c r="B45" s="45" t="s">
        <v>59</v>
      </c>
      <c r="C45" s="99" t="s">
        <v>17</v>
      </c>
      <c r="D45" s="47"/>
      <c r="E45" s="16">
        <v>1</v>
      </c>
      <c r="F45" s="16">
        <v>1</v>
      </c>
      <c r="G45" s="24">
        <f t="shared" si="3"/>
        <v>2</v>
      </c>
      <c r="H45" s="18"/>
      <c r="I45" s="19">
        <v>0.23</v>
      </c>
      <c r="J45" s="20">
        <f t="shared" si="1"/>
        <v>0</v>
      </c>
      <c r="K45" s="21">
        <f t="shared" si="2"/>
        <v>0</v>
      </c>
      <c r="L45" s="20">
        <f>G45*J45</f>
        <v>0</v>
      </c>
      <c r="M45" s="25"/>
    </row>
    <row r="46" spans="1:13" ht="10.5">
      <c r="A46" s="13">
        <v>42</v>
      </c>
      <c r="B46" s="45" t="s">
        <v>60</v>
      </c>
      <c r="C46" s="99" t="s">
        <v>17</v>
      </c>
      <c r="D46" s="47"/>
      <c r="E46" s="16">
        <v>1</v>
      </c>
      <c r="F46" s="16">
        <v>1</v>
      </c>
      <c r="G46" s="24">
        <f t="shared" si="3"/>
        <v>2</v>
      </c>
      <c r="H46" s="18"/>
      <c r="I46" s="19">
        <v>0.23</v>
      </c>
      <c r="J46" s="20">
        <f t="shared" si="1"/>
        <v>0</v>
      </c>
      <c r="K46" s="21">
        <f t="shared" si="2"/>
        <v>0</v>
      </c>
      <c r="L46" s="20">
        <f>G46*J46</f>
        <v>0</v>
      </c>
      <c r="M46" s="25"/>
    </row>
    <row r="47" spans="1:13" ht="10.5">
      <c r="A47" s="13">
        <v>43</v>
      </c>
      <c r="B47" s="14" t="s">
        <v>61</v>
      </c>
      <c r="C47" s="98" t="s">
        <v>17</v>
      </c>
      <c r="D47" s="15"/>
      <c r="E47" s="16">
        <v>1</v>
      </c>
      <c r="F47" s="16"/>
      <c r="G47" s="17">
        <f t="shared" si="3"/>
        <v>1</v>
      </c>
      <c r="H47" s="18"/>
      <c r="I47" s="19">
        <v>0.23</v>
      </c>
      <c r="J47" s="20">
        <f t="shared" si="1"/>
        <v>0</v>
      </c>
      <c r="K47" s="21">
        <f t="shared" si="2"/>
        <v>0</v>
      </c>
      <c r="L47" s="20">
        <f>G47*J47</f>
        <v>0</v>
      </c>
      <c r="M47" s="22"/>
    </row>
    <row r="48" spans="1:13" ht="19.5">
      <c r="A48" s="13">
        <v>44</v>
      </c>
      <c r="B48" s="23" t="s">
        <v>62</v>
      </c>
      <c r="C48" s="100" t="s">
        <v>21</v>
      </c>
      <c r="D48" s="16">
        <v>1</v>
      </c>
      <c r="E48" s="16">
        <v>2</v>
      </c>
      <c r="F48" s="16"/>
      <c r="G48" s="26">
        <f t="shared" si="3"/>
        <v>3</v>
      </c>
      <c r="H48" s="27"/>
      <c r="I48" s="28">
        <v>0.23</v>
      </c>
      <c r="J48" s="20">
        <f t="shared" si="1"/>
        <v>0</v>
      </c>
      <c r="K48" s="30">
        <f t="shared" si="2"/>
        <v>0</v>
      </c>
      <c r="L48" s="20">
        <f>G48*J48</f>
        <v>0</v>
      </c>
      <c r="M48" s="29" t="s">
        <v>26</v>
      </c>
    </row>
    <row r="49" spans="1:13" ht="10.5">
      <c r="A49" s="13">
        <v>45</v>
      </c>
      <c r="B49" s="23" t="s">
        <v>63</v>
      </c>
      <c r="C49" s="100" t="s">
        <v>21</v>
      </c>
      <c r="D49" s="101"/>
      <c r="E49" s="16"/>
      <c r="F49" s="16">
        <v>10</v>
      </c>
      <c r="G49" s="26">
        <f t="shared" si="3"/>
        <v>10</v>
      </c>
      <c r="H49" s="27"/>
      <c r="I49" s="32">
        <v>0.23</v>
      </c>
      <c r="J49" s="33">
        <f t="shared" si="1"/>
        <v>0</v>
      </c>
      <c r="K49" s="34">
        <f t="shared" si="2"/>
        <v>0</v>
      </c>
      <c r="L49" s="33">
        <f>G49*J49</f>
        <v>0</v>
      </c>
      <c r="M49" s="29" t="s">
        <v>26</v>
      </c>
    </row>
    <row r="50" spans="1:13" ht="10.5">
      <c r="A50" s="13">
        <v>46</v>
      </c>
      <c r="B50" s="45" t="s">
        <v>64</v>
      </c>
      <c r="C50" s="99" t="s">
        <v>17</v>
      </c>
      <c r="D50" s="15"/>
      <c r="E50" s="16">
        <v>1</v>
      </c>
      <c r="F50" s="16"/>
      <c r="G50" s="24">
        <f t="shared" si="3"/>
        <v>1</v>
      </c>
      <c r="H50" s="18"/>
      <c r="I50" s="19">
        <v>0.23</v>
      </c>
      <c r="J50" s="20">
        <f t="shared" si="1"/>
        <v>0</v>
      </c>
      <c r="K50" s="21">
        <f t="shared" si="2"/>
        <v>0</v>
      </c>
      <c r="L50" s="20">
        <f>G50*J50</f>
        <v>0</v>
      </c>
      <c r="M50" s="25"/>
    </row>
    <row r="51" spans="1:13" ht="10.5">
      <c r="A51" s="13">
        <v>47</v>
      </c>
      <c r="B51" s="45" t="s">
        <v>65</v>
      </c>
      <c r="C51" s="99" t="s">
        <v>17</v>
      </c>
      <c r="D51" s="15"/>
      <c r="E51" s="16">
        <v>2</v>
      </c>
      <c r="F51" s="16"/>
      <c r="G51" s="24">
        <f t="shared" si="3"/>
        <v>2</v>
      </c>
      <c r="H51" s="18"/>
      <c r="I51" s="19">
        <v>0.23</v>
      </c>
      <c r="J51" s="20">
        <f t="shared" si="1"/>
        <v>0</v>
      </c>
      <c r="K51" s="21">
        <f t="shared" si="2"/>
        <v>0</v>
      </c>
      <c r="L51" s="20">
        <f>G51*J51</f>
        <v>0</v>
      </c>
      <c r="M51" s="25"/>
    </row>
    <row r="52" spans="1:13" ht="10.5">
      <c r="A52" s="13">
        <v>48</v>
      </c>
      <c r="B52" s="48" t="s">
        <v>66</v>
      </c>
      <c r="C52" s="98" t="s">
        <v>17</v>
      </c>
      <c r="D52" s="15"/>
      <c r="E52" s="16">
        <v>2</v>
      </c>
      <c r="F52" s="16"/>
      <c r="G52" s="17">
        <f t="shared" si="3"/>
        <v>2</v>
      </c>
      <c r="H52" s="18"/>
      <c r="I52" s="19">
        <v>0.23</v>
      </c>
      <c r="J52" s="20">
        <f t="shared" si="1"/>
        <v>0</v>
      </c>
      <c r="K52" s="21">
        <f t="shared" si="2"/>
        <v>0</v>
      </c>
      <c r="L52" s="20">
        <f>G52*J52</f>
        <v>0</v>
      </c>
      <c r="M52" s="22"/>
    </row>
    <row r="53" spans="1:13" ht="10.5">
      <c r="A53" s="13">
        <v>49</v>
      </c>
      <c r="B53" s="23" t="s">
        <v>67</v>
      </c>
      <c r="C53" s="98" t="s">
        <v>21</v>
      </c>
      <c r="D53" s="15"/>
      <c r="E53" s="16">
        <v>2</v>
      </c>
      <c r="F53" s="16"/>
      <c r="G53" s="17">
        <f t="shared" si="3"/>
        <v>2</v>
      </c>
      <c r="H53" s="18"/>
      <c r="I53" s="19">
        <v>0.23</v>
      </c>
      <c r="J53" s="20">
        <f t="shared" si="1"/>
        <v>0</v>
      </c>
      <c r="K53" s="21">
        <f t="shared" si="2"/>
        <v>0</v>
      </c>
      <c r="L53" s="20">
        <f>G53*J53</f>
        <v>0</v>
      </c>
      <c r="M53" s="22"/>
    </row>
    <row r="54" spans="1:13" ht="10.5">
      <c r="A54" s="13">
        <v>50</v>
      </c>
      <c r="B54" s="49" t="s">
        <v>68</v>
      </c>
      <c r="C54" s="99" t="s">
        <v>17</v>
      </c>
      <c r="D54" s="15">
        <v>1</v>
      </c>
      <c r="E54" s="16"/>
      <c r="F54" s="16">
        <v>1</v>
      </c>
      <c r="G54" s="24">
        <f t="shared" si="3"/>
        <v>2</v>
      </c>
      <c r="H54" s="18"/>
      <c r="I54" s="19">
        <v>0.23</v>
      </c>
      <c r="J54" s="20">
        <f t="shared" si="1"/>
        <v>0</v>
      </c>
      <c r="K54" s="21">
        <f t="shared" si="2"/>
        <v>0</v>
      </c>
      <c r="L54" s="20">
        <f>G54*J54</f>
        <v>0</v>
      </c>
      <c r="M54" s="25"/>
    </row>
    <row r="55" spans="1:13" ht="10.5">
      <c r="A55" s="13">
        <v>51</v>
      </c>
      <c r="B55" s="49" t="s">
        <v>69</v>
      </c>
      <c r="C55" s="99" t="s">
        <v>17</v>
      </c>
      <c r="D55" s="15">
        <v>1</v>
      </c>
      <c r="E55" s="16"/>
      <c r="F55" s="16">
        <v>1</v>
      </c>
      <c r="G55" s="24">
        <f t="shared" si="3"/>
        <v>2</v>
      </c>
      <c r="H55" s="18"/>
      <c r="I55" s="19">
        <v>0.23</v>
      </c>
      <c r="J55" s="20">
        <f t="shared" si="1"/>
        <v>0</v>
      </c>
      <c r="K55" s="21">
        <f t="shared" si="2"/>
        <v>0</v>
      </c>
      <c r="L55" s="20">
        <f>G55*J55</f>
        <v>0</v>
      </c>
      <c r="M55" s="25"/>
    </row>
    <row r="56" spans="1:13" ht="10.5">
      <c r="A56" s="50" t="s">
        <v>70</v>
      </c>
      <c r="B56" s="50"/>
      <c r="C56" s="104"/>
      <c r="D56" s="51"/>
      <c r="E56" s="52"/>
      <c r="F56" s="52"/>
      <c r="G56" s="53"/>
      <c r="H56" s="54"/>
      <c r="I56" s="55"/>
      <c r="J56" s="56"/>
      <c r="K56" s="57"/>
      <c r="L56" s="56"/>
      <c r="M56" s="58"/>
    </row>
    <row r="57" spans="1:13" ht="10.5">
      <c r="A57" s="59">
        <v>1</v>
      </c>
      <c r="B57" s="59" t="s">
        <v>71</v>
      </c>
      <c r="C57" s="105" t="s">
        <v>17</v>
      </c>
      <c r="D57" s="15">
        <v>4</v>
      </c>
      <c r="E57" s="16">
        <v>4</v>
      </c>
      <c r="F57" s="15">
        <v>4</v>
      </c>
      <c r="G57" s="24">
        <f t="shared" ref="G57:G73" si="4">D57+E57+F57</f>
        <v>12</v>
      </c>
      <c r="H57" s="18"/>
      <c r="I57" s="19">
        <v>0.23</v>
      </c>
      <c r="J57" s="20">
        <f>H57+(H57*I57)</f>
        <v>0</v>
      </c>
      <c r="K57" s="21">
        <f>G57*H57</f>
        <v>0</v>
      </c>
      <c r="L57" s="20">
        <f>G57*J57</f>
        <v>0</v>
      </c>
      <c r="M57" s="25"/>
    </row>
    <row r="58" spans="1:13" ht="10.5">
      <c r="A58" s="60">
        <f>A57+1</f>
        <v>2</v>
      </c>
      <c r="B58" s="59" t="s">
        <v>72</v>
      </c>
      <c r="C58" s="106" t="s">
        <v>17</v>
      </c>
      <c r="D58" s="15">
        <v>4</v>
      </c>
      <c r="E58" s="16">
        <v>4</v>
      </c>
      <c r="F58" s="15">
        <v>4</v>
      </c>
      <c r="G58" s="17">
        <f t="shared" si="4"/>
        <v>12</v>
      </c>
      <c r="H58" s="18"/>
      <c r="I58" s="19">
        <v>0.23</v>
      </c>
      <c r="J58" s="20">
        <f>H58+(H58*I58)</f>
        <v>0</v>
      </c>
      <c r="K58" s="21">
        <f t="shared" ref="K58:K82" si="5">G58*H58</f>
        <v>0</v>
      </c>
      <c r="L58" s="20">
        <f>G58*J58</f>
        <v>0</v>
      </c>
      <c r="M58" s="22"/>
    </row>
    <row r="59" spans="1:13" ht="10.5">
      <c r="A59" s="61" t="s">
        <v>73</v>
      </c>
      <c r="B59" s="62"/>
      <c r="C59" s="107"/>
      <c r="D59" s="63"/>
      <c r="E59" s="64"/>
      <c r="F59" s="65"/>
      <c r="G59" s="66"/>
      <c r="H59" s="67"/>
      <c r="I59" s="68"/>
      <c r="J59" s="69"/>
      <c r="K59" s="70"/>
      <c r="L59" s="69"/>
      <c r="M59" s="71"/>
    </row>
    <row r="60" spans="1:13" ht="10.5">
      <c r="A60" s="60">
        <v>1</v>
      </c>
      <c r="B60" s="60" t="s">
        <v>74</v>
      </c>
      <c r="C60" s="106" t="s">
        <v>17</v>
      </c>
      <c r="D60" s="15">
        <v>50</v>
      </c>
      <c r="E60" s="16">
        <v>5</v>
      </c>
      <c r="F60" s="16">
        <v>80</v>
      </c>
      <c r="G60" s="17">
        <f t="shared" si="4"/>
        <v>135</v>
      </c>
      <c r="H60" s="18"/>
      <c r="I60" s="19">
        <v>0.23</v>
      </c>
      <c r="J60" s="20">
        <f t="shared" ref="J60:J82" si="6">H60+(H60*I60)</f>
        <v>0</v>
      </c>
      <c r="K60" s="21">
        <f t="shared" si="5"/>
        <v>0</v>
      </c>
      <c r="L60" s="20">
        <f>G60*J60</f>
        <v>0</v>
      </c>
      <c r="M60" s="22"/>
    </row>
    <row r="61" spans="1:13" ht="10.5">
      <c r="A61" s="60">
        <v>2</v>
      </c>
      <c r="B61" s="60" t="s">
        <v>75</v>
      </c>
      <c r="C61" s="106" t="s">
        <v>17</v>
      </c>
      <c r="D61" s="15">
        <v>10</v>
      </c>
      <c r="E61" s="16"/>
      <c r="F61" s="16"/>
      <c r="G61" s="17">
        <f t="shared" si="4"/>
        <v>10</v>
      </c>
      <c r="H61" s="18"/>
      <c r="I61" s="19">
        <v>0.23</v>
      </c>
      <c r="J61" s="20">
        <f t="shared" si="6"/>
        <v>0</v>
      </c>
      <c r="K61" s="21">
        <f t="shared" si="5"/>
        <v>0</v>
      </c>
      <c r="L61" s="20">
        <f>G61*J61</f>
        <v>0</v>
      </c>
      <c r="M61" s="22"/>
    </row>
    <row r="62" spans="1:13" ht="10.5">
      <c r="A62" s="60">
        <v>3</v>
      </c>
      <c r="B62" s="60" t="s">
        <v>76</v>
      </c>
      <c r="C62" s="106" t="s">
        <v>17</v>
      </c>
      <c r="D62" s="15">
        <v>10</v>
      </c>
      <c r="E62" s="16"/>
      <c r="F62" s="16">
        <v>10</v>
      </c>
      <c r="G62" s="17">
        <f t="shared" si="4"/>
        <v>20</v>
      </c>
      <c r="H62" s="18"/>
      <c r="I62" s="19">
        <v>0.23</v>
      </c>
      <c r="J62" s="20">
        <f t="shared" si="6"/>
        <v>0</v>
      </c>
      <c r="K62" s="21">
        <f t="shared" si="5"/>
        <v>0</v>
      </c>
      <c r="L62" s="20">
        <f>G62*J62</f>
        <v>0</v>
      </c>
      <c r="M62" s="22"/>
    </row>
    <row r="63" spans="1:13" ht="10.5">
      <c r="A63" s="60">
        <v>4</v>
      </c>
      <c r="B63" s="60" t="s">
        <v>77</v>
      </c>
      <c r="C63" s="106" t="s">
        <v>17</v>
      </c>
      <c r="D63" s="15">
        <v>50</v>
      </c>
      <c r="E63" s="16"/>
      <c r="F63" s="16"/>
      <c r="G63" s="17">
        <f t="shared" si="4"/>
        <v>50</v>
      </c>
      <c r="H63" s="18"/>
      <c r="I63" s="19">
        <v>0.23</v>
      </c>
      <c r="J63" s="20">
        <f t="shared" si="6"/>
        <v>0</v>
      </c>
      <c r="K63" s="21">
        <f t="shared" si="5"/>
        <v>0</v>
      </c>
      <c r="L63" s="20">
        <f>G63*J63</f>
        <v>0</v>
      </c>
      <c r="M63" s="22"/>
    </row>
    <row r="64" spans="1:13" ht="10.5">
      <c r="A64" s="60">
        <v>5</v>
      </c>
      <c r="B64" s="59" t="s">
        <v>78</v>
      </c>
      <c r="C64" s="106" t="s">
        <v>17</v>
      </c>
      <c r="D64" s="15">
        <v>5</v>
      </c>
      <c r="E64" s="16"/>
      <c r="F64" s="16">
        <v>4</v>
      </c>
      <c r="G64" s="17">
        <f t="shared" si="4"/>
        <v>9</v>
      </c>
      <c r="H64" s="18"/>
      <c r="I64" s="19">
        <v>0.23</v>
      </c>
      <c r="J64" s="20">
        <f t="shared" si="6"/>
        <v>0</v>
      </c>
      <c r="K64" s="21">
        <f t="shared" si="5"/>
        <v>0</v>
      </c>
      <c r="L64" s="20">
        <f>G64*J64</f>
        <v>0</v>
      </c>
      <c r="M64" s="22"/>
    </row>
    <row r="65" spans="1:13" ht="10.5">
      <c r="A65" s="72" t="s">
        <v>79</v>
      </c>
      <c r="B65" s="72"/>
      <c r="C65" s="11"/>
      <c r="D65" s="63"/>
      <c r="E65" s="65"/>
      <c r="F65" s="65"/>
      <c r="G65" s="73"/>
      <c r="H65" s="74"/>
      <c r="I65" s="75"/>
      <c r="J65" s="76"/>
      <c r="K65" s="77"/>
      <c r="L65" s="76"/>
      <c r="M65" s="78"/>
    </row>
    <row r="66" spans="1:13" ht="10.5">
      <c r="A66" s="79">
        <v>1</v>
      </c>
      <c r="B66" s="80" t="s">
        <v>80</v>
      </c>
      <c r="C66" s="106" t="s">
        <v>17</v>
      </c>
      <c r="D66" s="47"/>
      <c r="E66" s="16">
        <v>4</v>
      </c>
      <c r="F66" s="15"/>
      <c r="G66" s="17">
        <f t="shared" si="4"/>
        <v>4</v>
      </c>
      <c r="H66" s="18"/>
      <c r="I66" s="19">
        <v>0.23</v>
      </c>
      <c r="J66" s="20">
        <f t="shared" si="6"/>
        <v>0</v>
      </c>
      <c r="K66" s="21">
        <f t="shared" si="5"/>
        <v>0</v>
      </c>
      <c r="L66" s="20">
        <f>G66*J66</f>
        <v>0</v>
      </c>
      <c r="M66" s="25"/>
    </row>
    <row r="67" spans="1:13" ht="10.5">
      <c r="A67" s="79">
        <v>2</v>
      </c>
      <c r="B67" s="80" t="s">
        <v>81</v>
      </c>
      <c r="C67" s="106" t="s">
        <v>17</v>
      </c>
      <c r="D67" s="47"/>
      <c r="E67" s="16">
        <v>10</v>
      </c>
      <c r="F67" s="15"/>
      <c r="G67" s="17">
        <f t="shared" si="4"/>
        <v>10</v>
      </c>
      <c r="H67" s="18"/>
      <c r="I67" s="19">
        <v>0.23</v>
      </c>
      <c r="J67" s="20">
        <f t="shared" si="6"/>
        <v>0</v>
      </c>
      <c r="K67" s="21">
        <f t="shared" si="5"/>
        <v>0</v>
      </c>
      <c r="L67" s="20">
        <f>G67*J67</f>
        <v>0</v>
      </c>
      <c r="M67" s="25"/>
    </row>
    <row r="68" spans="1:13" ht="10.5">
      <c r="A68" s="79">
        <v>3</v>
      </c>
      <c r="B68" s="80" t="s">
        <v>82</v>
      </c>
      <c r="C68" s="106" t="s">
        <v>17</v>
      </c>
      <c r="D68" s="47"/>
      <c r="E68" s="16">
        <v>1</v>
      </c>
      <c r="F68" s="15"/>
      <c r="G68" s="17">
        <f t="shared" si="4"/>
        <v>1</v>
      </c>
      <c r="H68" s="18"/>
      <c r="I68" s="19">
        <v>0.23</v>
      </c>
      <c r="J68" s="20">
        <f t="shared" si="6"/>
        <v>0</v>
      </c>
      <c r="K68" s="21">
        <f t="shared" si="5"/>
        <v>0</v>
      </c>
      <c r="L68" s="20">
        <f>G68*J68</f>
        <v>0</v>
      </c>
      <c r="M68" s="25"/>
    </row>
    <row r="69" spans="1:13" ht="10.5">
      <c r="A69" s="79">
        <v>4</v>
      </c>
      <c r="B69" s="80" t="s">
        <v>83</v>
      </c>
      <c r="C69" s="106" t="s">
        <v>17</v>
      </c>
      <c r="D69" s="47"/>
      <c r="E69" s="16">
        <v>1</v>
      </c>
      <c r="F69" s="15">
        <v>1</v>
      </c>
      <c r="G69" s="17">
        <f t="shared" si="4"/>
        <v>2</v>
      </c>
      <c r="H69" s="18"/>
      <c r="I69" s="19">
        <v>0.23</v>
      </c>
      <c r="J69" s="20">
        <f t="shared" si="6"/>
        <v>0</v>
      </c>
      <c r="K69" s="21">
        <f t="shared" si="5"/>
        <v>0</v>
      </c>
      <c r="L69" s="20">
        <f>G69*J69</f>
        <v>0</v>
      </c>
      <c r="M69" s="25"/>
    </row>
    <row r="70" spans="1:13" ht="10.5">
      <c r="A70" s="79">
        <v>5</v>
      </c>
      <c r="B70" s="80" t="s">
        <v>84</v>
      </c>
      <c r="C70" s="106" t="s">
        <v>17</v>
      </c>
      <c r="D70" s="47"/>
      <c r="E70" s="16">
        <v>1</v>
      </c>
      <c r="F70" s="15">
        <v>2</v>
      </c>
      <c r="G70" s="17">
        <f t="shared" si="4"/>
        <v>3</v>
      </c>
      <c r="H70" s="18"/>
      <c r="I70" s="19">
        <v>0.23</v>
      </c>
      <c r="J70" s="20">
        <f t="shared" si="6"/>
        <v>0</v>
      </c>
      <c r="K70" s="21">
        <f t="shared" si="5"/>
        <v>0</v>
      </c>
      <c r="L70" s="20">
        <f>G70*J70</f>
        <v>0</v>
      </c>
      <c r="M70" s="25"/>
    </row>
    <row r="71" spans="1:13" ht="10.5">
      <c r="A71" s="79">
        <v>6</v>
      </c>
      <c r="B71" s="80" t="s">
        <v>85</v>
      </c>
      <c r="C71" s="106" t="s">
        <v>17</v>
      </c>
      <c r="D71" s="47"/>
      <c r="E71" s="16">
        <v>1</v>
      </c>
      <c r="F71" s="15">
        <v>1</v>
      </c>
      <c r="G71" s="17">
        <f t="shared" si="4"/>
        <v>2</v>
      </c>
      <c r="H71" s="18"/>
      <c r="I71" s="19">
        <v>0.23</v>
      </c>
      <c r="J71" s="20">
        <f t="shared" si="6"/>
        <v>0</v>
      </c>
      <c r="K71" s="21">
        <f t="shared" si="5"/>
        <v>0</v>
      </c>
      <c r="L71" s="20">
        <f>G71*J71</f>
        <v>0</v>
      </c>
      <c r="M71" s="25"/>
    </row>
    <row r="72" spans="1:13" ht="10.5">
      <c r="A72" s="79">
        <v>7</v>
      </c>
      <c r="B72" s="80" t="s">
        <v>86</v>
      </c>
      <c r="C72" s="106" t="s">
        <v>17</v>
      </c>
      <c r="D72" s="47"/>
      <c r="E72" s="16">
        <v>1</v>
      </c>
      <c r="F72" s="15">
        <v>1</v>
      </c>
      <c r="G72" s="17">
        <f t="shared" si="4"/>
        <v>2</v>
      </c>
      <c r="H72" s="18"/>
      <c r="I72" s="19">
        <v>0.23</v>
      </c>
      <c r="J72" s="20">
        <f t="shared" si="6"/>
        <v>0</v>
      </c>
      <c r="K72" s="21">
        <f t="shared" si="5"/>
        <v>0</v>
      </c>
      <c r="L72" s="20">
        <f>G72*J72</f>
        <v>0</v>
      </c>
      <c r="M72" s="25"/>
    </row>
    <row r="73" spans="1:13" ht="10.5">
      <c r="A73" s="79">
        <v>8</v>
      </c>
      <c r="B73" s="80" t="s">
        <v>87</v>
      </c>
      <c r="C73" s="106" t="s">
        <v>17</v>
      </c>
      <c r="D73" s="47"/>
      <c r="E73" s="16">
        <v>1</v>
      </c>
      <c r="F73" s="15"/>
      <c r="G73" s="17">
        <f t="shared" si="4"/>
        <v>1</v>
      </c>
      <c r="H73" s="18"/>
      <c r="I73" s="19">
        <v>0.23</v>
      </c>
      <c r="J73" s="20">
        <f t="shared" si="6"/>
        <v>0</v>
      </c>
      <c r="K73" s="21">
        <f t="shared" si="5"/>
        <v>0</v>
      </c>
      <c r="L73" s="20">
        <f>G73*J73</f>
        <v>0</v>
      </c>
      <c r="M73" s="25"/>
    </row>
    <row r="74" spans="1:13" ht="10.5">
      <c r="A74" s="79">
        <v>9</v>
      </c>
      <c r="B74" s="80" t="s">
        <v>88</v>
      </c>
      <c r="C74" s="105" t="s">
        <v>17</v>
      </c>
      <c r="D74" s="47"/>
      <c r="E74" s="16">
        <v>1</v>
      </c>
      <c r="F74" s="15"/>
      <c r="G74" s="17">
        <f>D74+E74+F74</f>
        <v>1</v>
      </c>
      <c r="H74" s="18"/>
      <c r="I74" s="19">
        <v>0.23</v>
      </c>
      <c r="J74" s="20">
        <f t="shared" si="6"/>
        <v>0</v>
      </c>
      <c r="K74" s="21">
        <f t="shared" si="5"/>
        <v>0</v>
      </c>
      <c r="L74" s="20">
        <f>G74*J74</f>
        <v>0</v>
      </c>
      <c r="M74" s="25"/>
    </row>
    <row r="75" spans="1:13" ht="10.5">
      <c r="A75" s="79">
        <v>10</v>
      </c>
      <c r="B75" s="80" t="s">
        <v>89</v>
      </c>
      <c r="C75" s="105" t="s">
        <v>17</v>
      </c>
      <c r="D75" s="47"/>
      <c r="E75" s="16">
        <v>6</v>
      </c>
      <c r="F75" s="15"/>
      <c r="G75" s="17">
        <f>D75+E75+F75</f>
        <v>6</v>
      </c>
      <c r="H75" s="18"/>
      <c r="I75" s="19">
        <v>0.23</v>
      </c>
      <c r="J75" s="20">
        <f>H75+(H75*I75)</f>
        <v>0</v>
      </c>
      <c r="K75" s="21">
        <f>G75*H75</f>
        <v>0</v>
      </c>
      <c r="L75" s="20">
        <f>G75*J75</f>
        <v>0</v>
      </c>
      <c r="M75" s="25"/>
    </row>
    <row r="76" spans="1:13" ht="10.5">
      <c r="A76" s="72" t="s">
        <v>90</v>
      </c>
      <c r="B76" s="72"/>
      <c r="C76" s="11"/>
      <c r="D76" s="63"/>
      <c r="E76" s="65"/>
      <c r="F76" s="65"/>
      <c r="G76" s="73"/>
      <c r="H76" s="74"/>
      <c r="I76" s="75"/>
      <c r="J76" s="76"/>
      <c r="K76" s="77"/>
      <c r="L76" s="76"/>
      <c r="M76" s="78"/>
    </row>
    <row r="77" spans="1:13" ht="10.5">
      <c r="A77" s="60">
        <v>1</v>
      </c>
      <c r="B77" s="81" t="s">
        <v>91</v>
      </c>
      <c r="C77" s="106" t="s">
        <v>17</v>
      </c>
      <c r="D77" s="15">
        <v>5</v>
      </c>
      <c r="E77" s="16"/>
      <c r="F77" s="15">
        <v>4</v>
      </c>
      <c r="G77" s="17">
        <f t="shared" ref="G77:G82" si="7">D77+E77+F77</f>
        <v>9</v>
      </c>
      <c r="H77" s="18"/>
      <c r="I77" s="19">
        <v>0.23</v>
      </c>
      <c r="J77" s="20">
        <f t="shared" si="6"/>
        <v>0</v>
      </c>
      <c r="K77" s="21">
        <f t="shared" si="5"/>
        <v>0</v>
      </c>
      <c r="L77" s="20">
        <f>G77*J77</f>
        <v>0</v>
      </c>
      <c r="M77" s="22"/>
    </row>
    <row r="78" spans="1:13" ht="10.5">
      <c r="A78" s="60">
        <v>2</v>
      </c>
      <c r="B78" s="60" t="s">
        <v>92</v>
      </c>
      <c r="C78" s="106" t="s">
        <v>17</v>
      </c>
      <c r="D78" s="15">
        <v>20</v>
      </c>
      <c r="E78" s="16"/>
      <c r="F78" s="15">
        <v>200</v>
      </c>
      <c r="G78" s="17">
        <f t="shared" si="7"/>
        <v>220</v>
      </c>
      <c r="H78" s="18"/>
      <c r="I78" s="19">
        <v>0.23</v>
      </c>
      <c r="J78" s="20">
        <f t="shared" si="6"/>
        <v>0</v>
      </c>
      <c r="K78" s="21">
        <f t="shared" si="5"/>
        <v>0</v>
      </c>
      <c r="L78" s="20">
        <f>G78*J78</f>
        <v>0</v>
      </c>
      <c r="M78" s="22"/>
    </row>
    <row r="79" spans="1:13" ht="19.5">
      <c r="A79" s="60">
        <v>3</v>
      </c>
      <c r="B79" s="82" t="s">
        <v>93</v>
      </c>
      <c r="C79" s="106" t="s">
        <v>17</v>
      </c>
      <c r="D79" s="15">
        <v>20</v>
      </c>
      <c r="E79" s="16"/>
      <c r="F79" s="15">
        <v>150</v>
      </c>
      <c r="G79" s="17">
        <f t="shared" si="7"/>
        <v>170</v>
      </c>
      <c r="H79" s="18"/>
      <c r="I79" s="19">
        <v>0.23</v>
      </c>
      <c r="J79" s="20">
        <f t="shared" si="6"/>
        <v>0</v>
      </c>
      <c r="K79" s="21">
        <f t="shared" si="5"/>
        <v>0</v>
      </c>
      <c r="L79" s="20">
        <f>G79*J79</f>
        <v>0</v>
      </c>
      <c r="M79" s="22"/>
    </row>
    <row r="80" spans="1:13" ht="10.5">
      <c r="A80" s="60">
        <v>4</v>
      </c>
      <c r="B80" s="60" t="s">
        <v>94</v>
      </c>
      <c r="C80" s="106" t="s">
        <v>17</v>
      </c>
      <c r="D80" s="15">
        <v>10</v>
      </c>
      <c r="E80" s="16"/>
      <c r="F80" s="15">
        <v>50</v>
      </c>
      <c r="G80" s="17">
        <f t="shared" si="7"/>
        <v>60</v>
      </c>
      <c r="H80" s="18"/>
      <c r="I80" s="19">
        <v>0.23</v>
      </c>
      <c r="J80" s="20">
        <f t="shared" si="6"/>
        <v>0</v>
      </c>
      <c r="K80" s="21">
        <f t="shared" si="5"/>
        <v>0</v>
      </c>
      <c r="L80" s="20">
        <f>G80*J80</f>
        <v>0</v>
      </c>
      <c r="M80" s="22"/>
    </row>
    <row r="81" spans="1:13" ht="10.5">
      <c r="A81" s="60">
        <v>5</v>
      </c>
      <c r="B81" s="60" t="s">
        <v>95</v>
      </c>
      <c r="C81" s="106" t="s">
        <v>17</v>
      </c>
      <c r="D81" s="15">
        <v>10</v>
      </c>
      <c r="E81" s="16"/>
      <c r="F81" s="15">
        <v>5</v>
      </c>
      <c r="G81" s="17">
        <f t="shared" si="7"/>
        <v>15</v>
      </c>
      <c r="H81" s="18"/>
      <c r="I81" s="19">
        <v>0.23</v>
      </c>
      <c r="J81" s="20">
        <f t="shared" si="6"/>
        <v>0</v>
      </c>
      <c r="K81" s="21">
        <f t="shared" si="5"/>
        <v>0</v>
      </c>
      <c r="L81" s="20">
        <f>G81*J81</f>
        <v>0</v>
      </c>
      <c r="M81" s="22"/>
    </row>
    <row r="82" spans="1:13" ht="20.25" thickBot="1">
      <c r="A82" s="60">
        <v>6</v>
      </c>
      <c r="B82" s="82" t="s">
        <v>96</v>
      </c>
      <c r="C82" s="106" t="s">
        <v>17</v>
      </c>
      <c r="D82" s="15"/>
      <c r="E82" s="16"/>
      <c r="F82" s="15">
        <v>1000</v>
      </c>
      <c r="G82" s="17">
        <f t="shared" si="7"/>
        <v>1000</v>
      </c>
      <c r="H82" s="18"/>
      <c r="I82" s="19">
        <v>0.23</v>
      </c>
      <c r="J82" s="20">
        <f t="shared" si="6"/>
        <v>0</v>
      </c>
      <c r="K82" s="21">
        <f t="shared" si="5"/>
        <v>0</v>
      </c>
      <c r="L82" s="20">
        <f>G82*J82</f>
        <v>0</v>
      </c>
      <c r="M82" s="22"/>
    </row>
    <row r="83" spans="1:13" ht="10.5" thickBot="1">
      <c r="A83" s="83" t="s">
        <v>97</v>
      </c>
      <c r="B83" s="84"/>
      <c r="C83" s="84"/>
      <c r="D83" s="84"/>
      <c r="E83" s="84"/>
      <c r="F83" s="84"/>
      <c r="G83" s="84"/>
      <c r="H83" s="84"/>
      <c r="I83" s="84"/>
      <c r="J83" s="85"/>
      <c r="K83" s="86">
        <f>SUM(K5:K82)</f>
        <v>0</v>
      </c>
      <c r="L83" s="87">
        <f>SUM(L5:L82)</f>
        <v>0</v>
      </c>
      <c r="M83" s="108"/>
    </row>
  </sheetData>
  <mergeCells count="5">
    <mergeCell ref="A1:M1"/>
    <mergeCell ref="D2:G2"/>
    <mergeCell ref="A4:B4"/>
    <mergeCell ref="A59:B59"/>
    <mergeCell ref="A83:J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juspap</dc:creator>
  <cp:lastModifiedBy>juspap</cp:lastModifiedBy>
  <dcterms:created xsi:type="dcterms:W3CDTF">2018-02-02T12:52:25Z</dcterms:created>
  <dcterms:modified xsi:type="dcterms:W3CDTF">2018-02-02T13:00:36Z</dcterms:modified>
</cp:coreProperties>
</file>