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65" windowHeight="7815"/>
  </bookViews>
  <sheets>
    <sheet name="zał do umowy" sheetId="35" r:id="rId1"/>
    <sheet name="Arkusz1" sheetId="36" r:id="rId2"/>
  </sheets>
  <definedNames>
    <definedName name="_xlnm.Print_Titles" localSheetId="0">'zał do umowy'!$1:$1</definedName>
  </definedNames>
  <calcPr calcId="125725"/>
</workbook>
</file>

<file path=xl/calcChain.xml><?xml version="1.0" encoding="utf-8"?>
<calcChain xmlns="http://schemas.openxmlformats.org/spreadsheetml/2006/main">
  <c r="J4" i="35"/>
  <c r="J5"/>
  <c r="J6"/>
  <c r="J7"/>
  <c r="J8"/>
  <c r="J9"/>
  <c r="J145"/>
  <c r="J146"/>
  <c r="J147"/>
  <c r="J148"/>
  <c r="J149"/>
  <c r="J150"/>
  <c r="J151"/>
  <c r="J152"/>
  <c r="J153"/>
  <c r="I4"/>
  <c r="I5"/>
  <c r="I6"/>
  <c r="I7"/>
  <c r="I8"/>
  <c r="I9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29"/>
  <c r="J29" s="1"/>
  <c r="I30"/>
  <c r="J30" s="1"/>
  <c r="I31"/>
  <c r="J31" s="1"/>
  <c r="I32"/>
  <c r="J32" s="1"/>
  <c r="I33"/>
  <c r="J33" s="1"/>
  <c r="I34"/>
  <c r="J34" s="1"/>
  <c r="I35"/>
  <c r="J35" s="1"/>
  <c r="I36"/>
  <c r="J36" s="1"/>
  <c r="I37"/>
  <c r="J37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62"/>
  <c r="J62" s="1"/>
  <c r="I63"/>
  <c r="J63" s="1"/>
  <c r="I64"/>
  <c r="J64" s="1"/>
  <c r="I65"/>
  <c r="J65" s="1"/>
  <c r="I66"/>
  <c r="J66" s="1"/>
  <c r="I67"/>
  <c r="J67" s="1"/>
  <c r="I68"/>
  <c r="J68" s="1"/>
  <c r="I69"/>
  <c r="J69" s="1"/>
  <c r="I70"/>
  <c r="J70" s="1"/>
  <c r="I71"/>
  <c r="J71" s="1"/>
  <c r="I72"/>
  <c r="J72" s="1"/>
  <c r="I73"/>
  <c r="J73" s="1"/>
  <c r="I74"/>
  <c r="J74" s="1"/>
  <c r="I75"/>
  <c r="J75" s="1"/>
  <c r="I76"/>
  <c r="J76" s="1"/>
  <c r="I77"/>
  <c r="J77" s="1"/>
  <c r="I78"/>
  <c r="J78" s="1"/>
  <c r="I79"/>
  <c r="J79" s="1"/>
  <c r="I80"/>
  <c r="J80" s="1"/>
  <c r="I81"/>
  <c r="J81" s="1"/>
  <c r="I82"/>
  <c r="J82" s="1"/>
  <c r="I83"/>
  <c r="J83" s="1"/>
  <c r="I84"/>
  <c r="J84" s="1"/>
  <c r="I85"/>
  <c r="J85" s="1"/>
  <c r="I86"/>
  <c r="J86" s="1"/>
  <c r="I87"/>
  <c r="J87" s="1"/>
  <c r="I88"/>
  <c r="J88" s="1"/>
  <c r="I89"/>
  <c r="J89" s="1"/>
  <c r="I90"/>
  <c r="J90" s="1"/>
  <c r="I91"/>
  <c r="J91" s="1"/>
  <c r="I92"/>
  <c r="J92" s="1"/>
  <c r="I93"/>
  <c r="J93" s="1"/>
  <c r="I94"/>
  <c r="J94" s="1"/>
  <c r="I95"/>
  <c r="J95" s="1"/>
  <c r="I96"/>
  <c r="J96" s="1"/>
  <c r="I97"/>
  <c r="J97" s="1"/>
  <c r="I98"/>
  <c r="J98" s="1"/>
  <c r="I99"/>
  <c r="J99" s="1"/>
  <c r="I100"/>
  <c r="J100" s="1"/>
  <c r="I101"/>
  <c r="J101" s="1"/>
  <c r="I102"/>
  <c r="J102" s="1"/>
  <c r="I103"/>
  <c r="J103" s="1"/>
  <c r="I104"/>
  <c r="J104" s="1"/>
  <c r="I105"/>
  <c r="J105" s="1"/>
  <c r="I106"/>
  <c r="J106" s="1"/>
  <c r="I107"/>
  <c r="J107" s="1"/>
  <c r="I108"/>
  <c r="J108" s="1"/>
  <c r="I109"/>
  <c r="J109" s="1"/>
  <c r="I110"/>
  <c r="J110" s="1"/>
  <c r="I111"/>
  <c r="J111" s="1"/>
  <c r="I112"/>
  <c r="J112" s="1"/>
  <c r="I113"/>
  <c r="J113" s="1"/>
  <c r="I114"/>
  <c r="J114" s="1"/>
  <c r="I115"/>
  <c r="J115" s="1"/>
  <c r="I116"/>
  <c r="J116" s="1"/>
  <c r="I117"/>
  <c r="J117" s="1"/>
  <c r="I118"/>
  <c r="J118" s="1"/>
  <c r="I119"/>
  <c r="J119" s="1"/>
  <c r="I120"/>
  <c r="J120" s="1"/>
  <c r="I121"/>
  <c r="J121" s="1"/>
  <c r="I122"/>
  <c r="J122" s="1"/>
  <c r="I123"/>
  <c r="J123" s="1"/>
  <c r="I124"/>
  <c r="J124" s="1"/>
  <c r="I125"/>
  <c r="J125" s="1"/>
  <c r="I126"/>
  <c r="J126" s="1"/>
  <c r="I127"/>
  <c r="J127" s="1"/>
  <c r="I128"/>
  <c r="J128" s="1"/>
  <c r="I129"/>
  <c r="J129" s="1"/>
  <c r="I130"/>
  <c r="J130" s="1"/>
  <c r="I131"/>
  <c r="J131" s="1"/>
  <c r="I132"/>
  <c r="J132" s="1"/>
  <c r="I133"/>
  <c r="J133" s="1"/>
  <c r="I134"/>
  <c r="J134" s="1"/>
  <c r="I135"/>
  <c r="J135" s="1"/>
  <c r="I136"/>
  <c r="J136" s="1"/>
  <c r="I137"/>
  <c r="J137" s="1"/>
  <c r="I138"/>
  <c r="J138" s="1"/>
  <c r="I139"/>
  <c r="J139" s="1"/>
  <c r="I140"/>
  <c r="J140" s="1"/>
  <c r="I141"/>
  <c r="J141" s="1"/>
  <c r="I142"/>
  <c r="J142" s="1"/>
  <c r="I143"/>
  <c r="J143" s="1"/>
  <c r="I144"/>
  <c r="J144" s="1"/>
  <c r="I145"/>
  <c r="I146"/>
  <c r="I147"/>
  <c r="I148"/>
  <c r="I149"/>
  <c r="I150"/>
  <c r="I151"/>
  <c r="I152"/>
  <c r="I153"/>
  <c r="I3"/>
  <c r="J3" s="1"/>
  <c r="J154" l="1"/>
</calcChain>
</file>

<file path=xl/sharedStrings.xml><?xml version="1.0" encoding="utf-8"?>
<sst xmlns="http://schemas.openxmlformats.org/spreadsheetml/2006/main" count="324" uniqueCount="295">
  <si>
    <t xml:space="preserve">Arkusz spisu z natury bl. </t>
  </si>
  <si>
    <t>Skoroszyt plastik. A4 z perforacją</t>
  </si>
  <si>
    <t>Blok biurowy A4 (kratka)</t>
  </si>
  <si>
    <t xml:space="preserve">Linijka </t>
  </si>
  <si>
    <t>Skoroszyt plastikowy A4</t>
  </si>
  <si>
    <t>Blok biurowy A5 (kratka)</t>
  </si>
  <si>
    <t>Spinacze biurowe duże  50mm</t>
  </si>
  <si>
    <t>Spinacze biurowe małe 28 mm</t>
  </si>
  <si>
    <t>Spinacze biurowe w kształcie X</t>
  </si>
  <si>
    <t>Nici lniane szare (szpagat)</t>
  </si>
  <si>
    <t>Sznur plastikowy 2000 m</t>
  </si>
  <si>
    <t>Szpilki do dziurkacza Argo HP2</t>
  </si>
  <si>
    <t>Nożyczki</t>
  </si>
  <si>
    <t>Taśma klejąca dwustronna 50mm</t>
  </si>
  <si>
    <t xml:space="preserve">Taśma klejąca szeroka 48mm </t>
  </si>
  <si>
    <t>Dziurkacz duży</t>
  </si>
  <si>
    <t>Okładka „ofertówka L” A4</t>
  </si>
  <si>
    <t>Dziurkacz mały</t>
  </si>
  <si>
    <t>Okładka do dyplomów (zielone)</t>
  </si>
  <si>
    <t xml:space="preserve">Taśma typu gęsia skórka </t>
  </si>
  <si>
    <t>Teczka do akt osobowych A4 (zielone)</t>
  </si>
  <si>
    <t>Teczka kartonowa A4, na gumkę</t>
  </si>
  <si>
    <t>Ołówki z gumką</t>
  </si>
  <si>
    <t xml:space="preserve">Papier  biały A4 gruby 250g/m2 </t>
  </si>
  <si>
    <t>Teczka plastikowa A4 na gumkę</t>
  </si>
  <si>
    <t>Grafity do ołówka 0,5 mm H op.</t>
  </si>
  <si>
    <t xml:space="preserve">Papier  kolorowy A4  160g/m2 </t>
  </si>
  <si>
    <t>Teczka plastikowa A4, wiązana,</t>
  </si>
  <si>
    <t>Grzbiety do bindowania 10mm</t>
  </si>
  <si>
    <t xml:space="preserve">Papier biały A3 80g/m2   </t>
  </si>
  <si>
    <t>Teczka skrzydłowa z rzepami A4</t>
  </si>
  <si>
    <t>Grzbiety do bindowania 14mm</t>
  </si>
  <si>
    <t xml:space="preserve">Papier biały A4 80g/m2 </t>
  </si>
  <si>
    <t>Temperówka metalowa</t>
  </si>
  <si>
    <t xml:space="preserve">Papier biały A4 średni 160g/m2 </t>
  </si>
  <si>
    <t>Grzbiety do bindowania 22mm</t>
  </si>
  <si>
    <t xml:space="preserve">Papier biały A5 80g/m2  </t>
  </si>
  <si>
    <t>Gumka do ścierania</t>
  </si>
  <si>
    <t>Typ 10 - ZSZYWKI op.</t>
  </si>
  <si>
    <t xml:space="preserve">Identyfikator , holder </t>
  </si>
  <si>
    <t>Typ 24/6 - ZSZYWKI  op.</t>
  </si>
  <si>
    <t xml:space="preserve">Igły do nici lnianych </t>
  </si>
  <si>
    <t xml:space="preserve">Wąsy do skoroszytów op. </t>
  </si>
  <si>
    <t>Kalka maszynowa czarna op.</t>
  </si>
  <si>
    <t>Płyta CD-R</t>
  </si>
  <si>
    <t>Karta drogowa Sm-101 bl.</t>
  </si>
  <si>
    <t xml:space="preserve">Karton biały arkusz </t>
  </si>
  <si>
    <t>Płyta DVD-R</t>
  </si>
  <si>
    <t>Klej szkolny w tubie</t>
  </si>
  <si>
    <t>Klej typu super glue</t>
  </si>
  <si>
    <t>Podkład na biurko (przezroczyste)</t>
  </si>
  <si>
    <t>Klej w sztyfcie</t>
  </si>
  <si>
    <t>Podkład pod myszkę</t>
  </si>
  <si>
    <t>Klipy do akt 19mm</t>
  </si>
  <si>
    <t>Podkład z klipem A4</t>
  </si>
  <si>
    <t>Klipy do akt 32mm</t>
  </si>
  <si>
    <t>Podkład z okładką A4</t>
  </si>
  <si>
    <t>Klipy do akt 41mm</t>
  </si>
  <si>
    <t>Podkład z okładką A5</t>
  </si>
  <si>
    <t>Klipy do akt 51mm</t>
  </si>
  <si>
    <t>Podkładki do dziurkacza ARGO HP2</t>
  </si>
  <si>
    <t>Koperta  brązowa 28x40x4 cm</t>
  </si>
  <si>
    <t>Pojemnik na kostkę papierową</t>
  </si>
  <si>
    <t>Zakładki indeksujące</t>
  </si>
  <si>
    <t>Koperta B4 brązowa,  25 x 35,53cm</t>
  </si>
  <si>
    <t xml:space="preserve">Potwierdzenie odbioru ZPO </t>
  </si>
  <si>
    <t>Koperta B5 biała, ok. 17,6 x 25 cm</t>
  </si>
  <si>
    <t xml:space="preserve">Półka  na dokumenty </t>
  </si>
  <si>
    <t>Zeszyt w kratkę  A5, 16 kartkowe</t>
  </si>
  <si>
    <t>Koperta B5 brązowa, ok. 17,6 x 25 cm</t>
  </si>
  <si>
    <t>Zeszyt w kratkę A4, 96 kartkowe</t>
  </si>
  <si>
    <t>Zeszyt w kratkę A5, 32 kartkowe</t>
  </si>
  <si>
    <t>Koperta E4 szara, ok. 28 x 40 cm</t>
  </si>
  <si>
    <t>Rozszywacz</t>
  </si>
  <si>
    <t>Zeszyt w kratkę A5, 60 kartkowe</t>
  </si>
  <si>
    <t>Koperta z bąbelkami  CD</t>
  </si>
  <si>
    <t xml:space="preserve">Segregator A4,  3,5 cm. </t>
  </si>
  <si>
    <t>Zeszyt w kratkę A5, 96 kartkowe</t>
  </si>
  <si>
    <t>Koperta z bąbelkami A4</t>
  </si>
  <si>
    <t>Segregator A4,  5 cm</t>
  </si>
  <si>
    <t>Korektor w długopisie</t>
  </si>
  <si>
    <t>Segregator A4,  7 cm.</t>
  </si>
  <si>
    <t xml:space="preserve">Segregator A5,  5 cm. </t>
  </si>
  <si>
    <t>Zszywacz duży</t>
  </si>
  <si>
    <t xml:space="preserve">Segregator A5, 7 cm. </t>
  </si>
  <si>
    <t>Koszulki foliowe A5 (100 szt./op.)</t>
  </si>
  <si>
    <t>Skoroszyt tekturowy A4, ½  oczkowy</t>
  </si>
  <si>
    <t>Zszywki 9/10 op.</t>
  </si>
  <si>
    <t>Książka (teczka) do podpisu</t>
  </si>
  <si>
    <t>Skoroszyt tekturowy A4  zwykły</t>
  </si>
  <si>
    <t>Zwilżacz glicerynowy</t>
  </si>
  <si>
    <t>Koszulki foliowe A4 krystaliczne (100 szt./op.)</t>
  </si>
  <si>
    <t>Taśma kasowa 57 mm</t>
  </si>
  <si>
    <t>Etykiety samoprz. (105x37) opakowanie 100 arkuszy</t>
  </si>
  <si>
    <t>Folia do laminatora A4 opakowanie 100szt.</t>
  </si>
  <si>
    <t>Grzbiety do bindowania 16mm</t>
  </si>
  <si>
    <t>Legitymacja służbowa OS-221</t>
  </si>
  <si>
    <t>Cienkopis (tusz czarny)</t>
  </si>
  <si>
    <t>Cienkopis (tusz czerwony)</t>
  </si>
  <si>
    <t>Cienkopis (tusz niebieski)</t>
  </si>
  <si>
    <t>Cienkopis (tusz zielony)</t>
  </si>
  <si>
    <t xml:space="preserve">Długopis leżący, z łańcuszkiem (tusz niebieski) </t>
  </si>
  <si>
    <t>Długopis na wkłady Zenith(tusz niebieski)</t>
  </si>
  <si>
    <t>Mazak (tusz czerwony)</t>
  </si>
  <si>
    <t>Mazak (tusz zielony)</t>
  </si>
  <si>
    <t>Taśma klejąca dwustronna  24mm</t>
  </si>
  <si>
    <t>Przekładki kartonowe 1-5</t>
  </si>
  <si>
    <t>Przekładki kartonowe 1-12</t>
  </si>
  <si>
    <t>Przekładki kartonowe 1-31</t>
  </si>
  <si>
    <t>WARTOŚĆ</t>
  </si>
  <si>
    <t>Mazak (tusz  czarny)</t>
  </si>
  <si>
    <t>Notes karteczki  (żółte)</t>
  </si>
  <si>
    <t xml:space="preserve">Okładki do bindowania foliowe </t>
  </si>
  <si>
    <t>Okładki do bindowania karton (zielone)</t>
  </si>
  <si>
    <t xml:space="preserve">Papier pakowy  </t>
  </si>
  <si>
    <t>Pinezki</t>
  </si>
  <si>
    <t xml:space="preserve">Pinezki do tablic korkowych </t>
  </si>
  <si>
    <t xml:space="preserve">Poduszki do pieczątek </t>
  </si>
  <si>
    <t>Taśma klejąca wąska 18mm</t>
  </si>
  <si>
    <t>Teczka kartonowa  wiązana</t>
  </si>
  <si>
    <t xml:space="preserve">Tusz do numeratorów </t>
  </si>
  <si>
    <t>Typ 24/8 op.- ZSZYWKI op.</t>
  </si>
  <si>
    <t xml:space="preserve">Wkład do  Trodat 4911 </t>
  </si>
  <si>
    <t xml:space="preserve">Wkład do  Trodat 4912 </t>
  </si>
  <si>
    <t xml:space="preserve">Wkład do  Trodat 4913 </t>
  </si>
  <si>
    <t xml:space="preserve">Wkład do cienkopisu UMR-85 </t>
  </si>
  <si>
    <t xml:space="preserve">Wkład do datownika Datuś </t>
  </si>
  <si>
    <t>Wkład do długopisu "długie" (tusz niebieski)</t>
  </si>
  <si>
    <t>Wkład do długopisu "krótkie" (tusz niebieski)</t>
  </si>
  <si>
    <t xml:space="preserve">Wkład do długopisu ZENITH </t>
  </si>
  <si>
    <t xml:space="preserve">Wkład do numeratora Rainer B6K </t>
  </si>
  <si>
    <t xml:space="preserve">Wkład do Trodat 4810 </t>
  </si>
  <si>
    <t xml:space="preserve">Wkład do Trodat 5460 </t>
  </si>
  <si>
    <t>Wkład żelowy do pilot G-1 (tusz niebieski, zielony)</t>
  </si>
  <si>
    <t>Zszywacz typu 10</t>
  </si>
  <si>
    <t>Zszywacz typu 24/6</t>
  </si>
  <si>
    <t>Koperta wzmacniana 300x460x40</t>
  </si>
  <si>
    <t>Przybornik na biurko</t>
  </si>
  <si>
    <t>I</t>
  </si>
  <si>
    <t>II</t>
  </si>
  <si>
    <t>Etykiety samoprz. (70x25,4) opakowanie 100 arkuszy</t>
  </si>
  <si>
    <t>Nazwa</t>
  </si>
  <si>
    <t xml:space="preserve">Mazak do płyt CD </t>
  </si>
  <si>
    <t>Format A4, wielokopia, min. 60 kart w bloku</t>
  </si>
  <si>
    <t>Tusz na bazie wody, obudowa plastikowa, zatyczka w kolorze tuszu, mocna, oprawiona w metal końcówka, grubość linii 0,4mm</t>
  </si>
  <si>
    <t>Rolka papierowa ofsetowa szerokość 57 mm, długość 25 m</t>
  </si>
  <si>
    <t>Transparentna obudowa ze skuwką i klipsem w kolorze tuszu, tusz wodoodporny średnica kulki 0,7 mm, kulka z mosiądzu niklowanego (BNP)</t>
  </si>
  <si>
    <t>Na wymienne wkłady, podstawa z taśmą samoprzylepną, łańcuszek(sprężynka) plastykowa</t>
  </si>
  <si>
    <t xml:space="preserve">Długopis stojący, z łańcuszkiem(tusz niebieski) </t>
  </si>
  <si>
    <t>Długopis  żelowy  (tusz niebieski)</t>
  </si>
  <si>
    <t>Metalowy dziurkuje jednorazowo minimum 65 kartek, z miarką formatów A5, A4</t>
  </si>
  <si>
    <t>Metalowy dziurkuje jednorazowo minum 25 kartek, z miarką formatów A4, A5</t>
  </si>
  <si>
    <t>Format A4, o grubości  minimum 80µm</t>
  </si>
  <si>
    <t>W opakowaniu minimum 12 lasek</t>
  </si>
  <si>
    <t>Standardowe, zielone, plastikowe</t>
  </si>
  <si>
    <t>Wykonane z mocnego, sztywnego i przezroczystego PVC, przeznaczone na karty plastikowe o wymiarach 87x54mm</t>
  </si>
  <si>
    <t>Format A4, czarna kopia, w opakowaniu 100 kart</t>
  </si>
  <si>
    <t>Biały, format A1, minimum 160gr</t>
  </si>
  <si>
    <t>Pojemność około 50 mnl, atest PZH</t>
  </si>
  <si>
    <t>Pojemność około 2ml</t>
  </si>
  <si>
    <t>Metalowe, galwanizowane, pakowane po 12 sztuk</t>
  </si>
  <si>
    <t>Rozszerzane boki i dno, z paskiem samoklejącym, bardzo mocny papier, 150 gr</t>
  </si>
  <si>
    <t>Samoklejąca z paskiem</t>
  </si>
  <si>
    <t>Zaklejane na mokro</t>
  </si>
  <si>
    <t>Z folią bąbelkową wewnątrz, wymiar koperty zewnętrzny 200x175mm</t>
  </si>
  <si>
    <t>Z folią bąbelkową wewnątrz, format A4</t>
  </si>
  <si>
    <t>Kostka biurowa kolorowa/biała</t>
  </si>
  <si>
    <t>Na dokumenty do podpisu z przegrodkami, rozszerzany grzbiet</t>
  </si>
  <si>
    <t>Przezroczysta, plastikowa, o długości 30 cm</t>
  </si>
  <si>
    <t>Marker (czarny)</t>
  </si>
  <si>
    <t>Tusz na bazie wody, końcówka odporna na rozwarstwienie, grubość linii 1 mm, wysoka odporność na wysychanie z tuszem czarnym</t>
  </si>
  <si>
    <t>Tusz na bazie wody, końcówka odporna na rozwarstwienie, grubość linii 1 mm, wysoka odporność na wysychanie z tuszem czerwonym</t>
  </si>
  <si>
    <t>Tusz na bazie wody, końcówka odporna na rozwarstwienie, grubość linii 1 mm, wysoka odporność na wysychanie z tuszem zielonym</t>
  </si>
  <si>
    <t>Foliopis, nieścieralny, grubość linii 0,7mm</t>
  </si>
  <si>
    <t>Bloczki samoprzylepne o wymiarach 76x76mm, 100 karteczek w opakowaniu, żołte</t>
  </si>
  <si>
    <t>Bloczki samoprzylepne o wymiarach 38x51mm, 100 karteczek w opakowaniu, żołte</t>
  </si>
  <si>
    <t>Długość 20 cm, ostrze ze stali nierdzewnej</t>
  </si>
  <si>
    <t>Noż biurowy z wysuwanym ostrzem, szerokośc ostrza 9mm, długość ostrza 75mm</t>
  </si>
  <si>
    <t>Sztywna folia PVC, Format A4, przezroczysta</t>
  </si>
  <si>
    <t>Foliowe, przezroczyste, format A4, 100 sztuk w opakowaniu</t>
  </si>
  <si>
    <t>Niełamliwy grafit HB, zatemperowany</t>
  </si>
  <si>
    <t>Srebrne w opakowaniu 50 sztuk</t>
  </si>
  <si>
    <t>Kolorowe bułeczki w opakowaniu 30 sztuk</t>
  </si>
  <si>
    <t>Pojemność 700 MB</t>
  </si>
  <si>
    <t>Pojemność 4,7 GB</t>
  </si>
  <si>
    <t>Standardowe</t>
  </si>
  <si>
    <t>Format A4, mechanizm zaciskowy</t>
  </si>
  <si>
    <t>Format A5, mechanizm zaciskowy</t>
  </si>
  <si>
    <t>Plastikowe</t>
  </si>
  <si>
    <t>Wymiar około 8x12cm, z tuszem niebieskim</t>
  </si>
  <si>
    <t>Białe, zgodnie z KPA, samoklejące z paskiem, symbol KPA-5-S/OL</t>
  </si>
  <si>
    <t>Standardowy</t>
  </si>
  <si>
    <t>Pierwsza strona ½ A4, tektura bezkwasowa</t>
  </si>
  <si>
    <t>Tektura bezkwasowa, wewnątrz wąs do wpinania dokumentów</t>
  </si>
  <si>
    <t>Do wpinania, twardy PVC, boczny pasek do opisania, grubość 150µm(przód przezroczysty) i 160µm (tył kolorowy), perforacja umożliwiająca wpięcie do segregatora z dowolnym ringiem</t>
  </si>
  <si>
    <t>Niewpinany, twardy PVC, boczny pasek do opisania, grubość 150µm(przód przezroczysty) i 160µm (tył kolorowy)</t>
  </si>
  <si>
    <t>Metalowe 50mm, w opakowaniu 100szt.</t>
  </si>
  <si>
    <t>Metalowe 28mm, w opakowaniu 100 sztuk</t>
  </si>
  <si>
    <t>Metalowe 41 mm. W opakowaniu 50 sztuk</t>
  </si>
  <si>
    <t>Bolce metalowe do dziurkacza Argo HP2</t>
  </si>
  <si>
    <t>Piankowa do montażu drobnych elementów, długość 3m</t>
  </si>
  <si>
    <t>Nieprzezroczysta, długość 10m</t>
  </si>
  <si>
    <t>Taśma pakowa polipropylenowa, klej kauczukowy, grubość 25µm, brązowa do zaklejania kartonow, długość 60m</t>
  </si>
  <si>
    <t>Przezroczysta długość 30y</t>
  </si>
  <si>
    <t>Matowa, można po niej pisać, po naklejeniu niewidoczna, łatwo się odkleja, nie uszkadza powierzchni, szerokosć 19mm, długość 33 m</t>
  </si>
  <si>
    <t>Karton pokryty skóropodobnym tworzywem, wewnątrz 3 przekladki ABC, grzbiet usztywniony</t>
  </si>
  <si>
    <t>Standardowa, tektura bezkwasowa biało-szara</t>
  </si>
  <si>
    <t>Tektura bezkwasowa, biała, typu Beskidplus, wymiary 320x250x50mm, 3 zakładki chroniące przed wypadaniem</t>
  </si>
  <si>
    <t>Standardowa, różne kolory, zakladki chroniące przed wypadaniem</t>
  </si>
  <si>
    <t>Tektura twarda pokryta ekologiczna folia PP, szerokość grzbietu 35mm</t>
  </si>
  <si>
    <t>Jednootworowa w ksztalcie klina</t>
  </si>
  <si>
    <t>Stalowe galwanizowane, w opakowaniu 1000 sztuk</t>
  </si>
  <si>
    <t>Mechanizm skoroszytowy, w opakowaniu 25 sztuk</t>
  </si>
  <si>
    <t>Z niebieskim tuszem</t>
  </si>
  <si>
    <t>Kolory: niebieski, czarny, czerwony</t>
  </si>
  <si>
    <t>Z niebieskim tuszem, 14,2-14,6cm typu LE009</t>
  </si>
  <si>
    <t>Z niebieskim tuszem, 10,7cm, typu LE015</t>
  </si>
  <si>
    <t>Wielkopojemny, z końcówką NS z kulką 1mm,długość lini pisania ok. 6500m, metalowy, kolory niebieski, czarny typu Kamet</t>
  </si>
  <si>
    <t>Kolory: niebieski, zielony</t>
  </si>
  <si>
    <t>Mix kolorów, 12x45 mm, ilość fiszek  5x25</t>
  </si>
  <si>
    <t>Standardowy, mały</t>
  </si>
  <si>
    <t>Do zszywania jednorazowo 30 kartek</t>
  </si>
  <si>
    <t>Do zszywania jednorazowo 110 kartek</t>
  </si>
  <si>
    <t>Stalowe galwanizowane, op. 1000 szt.</t>
  </si>
  <si>
    <t>Nietoksyczny, atest PZH, nie pozostawia tłustych plam, śr. 55mm, poj. 20 ml, typu Donau</t>
  </si>
  <si>
    <t>Do palców z gąbką do nasączania wodą</t>
  </si>
  <si>
    <t>L-DS-220 biała RBD duble bag 220 gr, security system</t>
  </si>
  <si>
    <t>A4 maxi, biały karton 160g/m2, kolorowe indeksy wzmocnione folią, karta informacyjno-opisowa, pasek z multiperforacją, typu Esselte Mylar</t>
  </si>
  <si>
    <t>Do kserowania i wydruków czarnych,  kolorowych 250 ark. w ryzie, białość 153+/-3CIE</t>
  </si>
  <si>
    <t xml:space="preserve">Do kserowania i wydruków czarnych,  kolorowych 250 ark. w ryzie, różne kolory </t>
  </si>
  <si>
    <t>Do kserowania i wydruków czarnych,  kolorowych 500 ark. w ryzie, , 153+/-3CIE</t>
  </si>
  <si>
    <t>Do kserowania i wydruków czarnych,  kolorowych 500 ark. w ryzie,  białość 153+/-3CIE</t>
  </si>
  <si>
    <t>Do kserowania i wydruków czarnych,  kolorowych 250 ark. w ryzie,  białość 153+/-3CIE</t>
  </si>
  <si>
    <t>Zakreślacz tekstu Donau D-Text</t>
  </si>
  <si>
    <t>Datownik Trodat 4810</t>
  </si>
  <si>
    <t>Tusz do pieczątek Colop</t>
  </si>
  <si>
    <t>Ilość</t>
  </si>
  <si>
    <t>Opis wymagań</t>
  </si>
  <si>
    <t>Format A4, klejone od góry w kratkę, 100 stron</t>
  </si>
  <si>
    <t>Format A5, klejone od góry w kratkę, 100 stron</t>
  </si>
  <si>
    <t>Na wymienne wkłady, metalowy łańcuszek z samoprzylepną podstawką w ksztalcie kulki</t>
  </si>
  <si>
    <t>Transparentna obudowa ze skuwką i klipsem, średnica kulki 0,7 mm,  z wkładem z niebieskim tuszem, długość pisania 1300m</t>
  </si>
  <si>
    <t>Na wymienne wkłady tupu zenith, automatyczny, solidny metalowy klip i przycisk, z wkładem z niebieskim  tuszem</t>
  </si>
  <si>
    <t>Format A4, podzielony na nalepki o wymiarach 70x25,4mm, w opakowaniu 100 arkuszy</t>
  </si>
  <si>
    <t>Format A4, podzielony na nalepki o wymiarach 105x37mm, w opakowaniu 100 arkuszy</t>
  </si>
  <si>
    <t>Doskonale wyciera ołówek nie naruszając struktury papieru, nie rozmazuje ołówka, pakowana w kartonowa osłonkę, wymiary około 39-43 mm</t>
  </si>
  <si>
    <t>Długość około 20 cm, z uchem umożliwiającym przewlekanie nici lnianych z pozycji w ofercie</t>
  </si>
  <si>
    <t>Wysokiej jakości, zawiera PVP, do papieru, kartonu, zdjeć, zmywalny i niebrudzący, pojemność minimum 21g</t>
  </si>
  <si>
    <t>Korektor do precyzyjnego korygowania, szybkoschnący, bezpieczna skuwka, nie zawiera szkodzliwych substancji, grubość linii około 1,2 mm</t>
  </si>
  <si>
    <t>Nieklejone karteczki jako wkład dopojemników w pozycji podanej w ofercie, wymiar 83x83x75mm</t>
  </si>
  <si>
    <t>Otwierane u góry, folia PP, przezroczyste, pasują do każdego segregatora, grubość 75µm, w opakowaniu 100 sztuk</t>
  </si>
  <si>
    <t>Otwierane u gory, folia PP, przezroczyste, grubość 50µm, w opakowaniu 100 sztuk</t>
  </si>
  <si>
    <t>Twarde czarne okładki z wytłoczonym godlem, symbol druku OS-221</t>
  </si>
  <si>
    <t>Permanentny, szybkoschnacy, nieplamiący tusz, do pisania po różnych rodzajach powierzchni, gruba okrągła końcówka, grubość linii 2-4mm, tusz czarny</t>
  </si>
  <si>
    <t>Nici na szpuli, długość minimum 120 m, waga 100g</t>
  </si>
  <si>
    <t>Twarda okładka o fakturze skóry, z paskiem, koloru zielonego</t>
  </si>
  <si>
    <t>Bardzo mocny papier pakowy o brązowej barwie, jednostronnie gładzony, wykonany z materiałów o wysokiej wytrzymałości mechanicznej, wymiar arkusza 100x130cm, gramatura minimum 40g</t>
  </si>
  <si>
    <t>Z wkładem z kostki biurowej o wymiarach 83x83x75mm</t>
  </si>
  <si>
    <t>Szuflada na biurko, wykonana z trwałego transparentnego polistyrenu, możliwość łaczenia</t>
  </si>
  <si>
    <t>Format A4, foliowany grzbiet 3,5 cm, 2 ringi w odległości 8cm</t>
  </si>
  <si>
    <t>Format A4, foliowany grzbiet 5cm, 2 ringi w odległości 8cm</t>
  </si>
  <si>
    <t>Format A4, foliowany grzbiet 7cm, 2 ringi w odległości 8cm</t>
  </si>
  <si>
    <t>Format A5, foliowany grzbiet 5cm, 2 ringi w odległości 8cm</t>
  </si>
  <si>
    <t>Format A5, foliowany grzbiet 7cm, 2 ringi w odległości 8cm</t>
  </si>
  <si>
    <t>Sznur rolniczy w szpuli, do pakowania i wiązania dokumentów, 2000mb</t>
  </si>
  <si>
    <t>Olejowy do pieczątek metalowych, koloru niebieskiego</t>
  </si>
  <si>
    <t>Na okładce wzór- obraz przeznaczony do biur lub jednolity kolorowy</t>
  </si>
  <si>
    <t>Metalowy, czarny, 4 przegrody, wym.153x103x100, typu Q-connect set</t>
  </si>
  <si>
    <t>SUMA</t>
  </si>
  <si>
    <t>………………………………..</t>
  </si>
  <si>
    <t>…………………………………………………………………..</t>
  </si>
  <si>
    <t>Miejscowość i data</t>
  </si>
  <si>
    <t>Podpis/y osoby/osób upoważnionej/ych do reprezentowania</t>
  </si>
  <si>
    <t>Klips archiwizacyjny op.</t>
  </si>
  <si>
    <t>Format A5, z nadrukiem serii i numeracją kart, 100 kart w bloczku, układ rubryk jak w kartach Stolgraf k-59</t>
  </si>
  <si>
    <t>III</t>
  </si>
  <si>
    <t>IV</t>
  </si>
  <si>
    <t>V</t>
  </si>
  <si>
    <t>VI</t>
  </si>
  <si>
    <t>VII</t>
  </si>
  <si>
    <t>Cena jednostkowa netto</t>
  </si>
  <si>
    <t>Stawka podatku VAT</t>
  </si>
  <si>
    <t>Wartość brutto    (kol.III x kol. VI)</t>
  </si>
  <si>
    <t>Cena jednostkowa brutto           (netto + VAT)</t>
  </si>
  <si>
    <r>
      <t xml:space="preserve">Datownik automatyczny </t>
    </r>
    <r>
      <rPr>
        <b/>
        <sz val="10"/>
        <rFont val="Arial"/>
        <family val="2"/>
        <charset val="238"/>
      </rPr>
      <t>Trodat 4810</t>
    </r>
    <r>
      <rPr>
        <sz val="10"/>
        <rFont val="Arial"/>
        <family val="2"/>
        <charset val="238"/>
      </rPr>
      <t>, z wkładem z niebieskim  tuszem, na pasujące wymienne wkłady podane w pozycji, w ofercie</t>
    </r>
  </si>
  <si>
    <t>Długopis transparentny (niebieski)</t>
  </si>
  <si>
    <r>
      <t xml:space="preserve">Wydajny tusz </t>
    </r>
    <r>
      <rPr>
        <b/>
        <sz val="10"/>
        <rFont val="Arial"/>
        <family val="2"/>
        <charset val="238"/>
      </rPr>
      <t xml:space="preserve">COLOP </t>
    </r>
    <r>
      <rPr>
        <sz val="10"/>
        <rFont val="Arial"/>
        <family val="2"/>
        <charset val="238"/>
      </rPr>
      <t>o pojemności 25 ml, do pieczątek polimerowych i gumowych, kolory: niebieski, czarny, czerwony.</t>
    </r>
  </si>
  <si>
    <r>
      <t xml:space="preserve">Zakreślacz </t>
    </r>
    <r>
      <rPr>
        <b/>
        <sz val="10"/>
        <rFont val="Arial"/>
        <family val="2"/>
        <charset val="238"/>
      </rPr>
      <t>Donau D-Text, t</t>
    </r>
    <r>
      <rPr>
        <sz val="10"/>
        <rFont val="Arial"/>
        <family val="2"/>
        <charset val="238"/>
      </rPr>
      <t>usz na bazie wody do pisania na wszystkich rodzajach papieru, duża odporność na wysychanie obudowa plastykowa w kolorze tuszu, gumowane boki obudowy nie rozmazuje się, szerokość linii 1-5mm, ścięta końcówka, różne kolory</t>
    </r>
  </si>
  <si>
    <r>
      <rPr>
        <b/>
        <sz val="10"/>
        <color theme="1"/>
        <rFont val="Arial"/>
        <family val="2"/>
        <charset val="238"/>
      </rPr>
      <t>Na okładce wzór- obraz przeznaczony do biur lub jednolity kolorowy, t</t>
    </r>
    <r>
      <rPr>
        <sz val="10"/>
        <color theme="1"/>
        <rFont val="Arial"/>
        <family val="2"/>
        <charset val="238"/>
      </rPr>
      <t>warda okładka</t>
    </r>
  </si>
  <si>
    <r>
      <rPr>
        <b/>
        <sz val="10"/>
        <color theme="1"/>
        <rFont val="Arial"/>
        <family val="2"/>
        <charset val="238"/>
      </rPr>
      <t>Na okładce wzór- obraz przeznaczony do biur lub jednolity kolorowy</t>
    </r>
    <r>
      <rPr>
        <sz val="10"/>
        <color theme="1"/>
        <rFont val="Arial"/>
        <family val="2"/>
        <charset val="238"/>
      </rPr>
      <t>, twarda okładka</t>
    </r>
  </si>
  <si>
    <t>Dwuczęściowy, plastikowy klips umożliwiajacy przechowywanie dokumentów, długość wąsów 10 cm, w opakowaniu 100 szt., rączka ułatwiajaca przenoszenie dokumentów</t>
  </si>
  <si>
    <t>Nóż biurowy</t>
  </si>
  <si>
    <t>Kartonowe, zielone, formatu A4, faktura skóry, 100 sztuk w opakowaniu</t>
  </si>
  <si>
    <t>Krystaliczna folia PVC, rozmiar 50x70cm</t>
  </si>
  <si>
    <t>Zwilżaczka wodna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</si>
</sst>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3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/>
    <xf numFmtId="0" fontId="7" fillId="2" borderId="1" xfId="0" applyFont="1" applyFill="1" applyBorder="1"/>
    <xf numFmtId="164" fontId="7" fillId="0" borderId="1" xfId="0" applyNumberFormat="1" applyFont="1" applyBorder="1"/>
    <xf numFmtId="0" fontId="3" fillId="2" borderId="1" xfId="2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" fontId="7" fillId="2" borderId="0" xfId="0" applyNumberFormat="1" applyFont="1" applyFill="1" applyBorder="1"/>
    <xf numFmtId="0" fontId="12" fillId="0" borderId="0" xfId="0" applyFont="1"/>
    <xf numFmtId="0" fontId="12" fillId="0" borderId="0" xfId="0" applyFont="1" applyBorder="1"/>
    <xf numFmtId="0" fontId="7" fillId="0" borderId="1" xfId="0" applyFont="1" applyBorder="1"/>
    <xf numFmtId="164" fontId="7" fillId="2" borderId="1" xfId="0" applyNumberFormat="1" applyFont="1" applyFill="1" applyBorder="1" applyProtection="1">
      <protection locked="0"/>
    </xf>
    <xf numFmtId="9" fontId="7" fillId="0" borderId="1" xfId="0" applyNumberFormat="1" applyFont="1" applyBorder="1" applyProtection="1">
      <protection locked="0"/>
    </xf>
  </cellXfs>
  <cellStyles count="3">
    <cellStyle name="Normalny" xfId="0" builtinId="0"/>
    <cellStyle name="Normalny 2" xfId="2"/>
    <cellStyle name="Normalny 3" xfId="1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4"/>
  <sheetViews>
    <sheetView tabSelected="1" zoomScaleNormal="100" workbookViewId="0">
      <selection activeCell="G3" sqref="G3:G153"/>
    </sheetView>
  </sheetViews>
  <sheetFormatPr defaultRowHeight="14.25"/>
  <cols>
    <col min="1" max="1" width="22.625" customWidth="1"/>
    <col min="2" max="2" width="24" customWidth="1"/>
    <col min="3" max="3" width="7.125" hidden="1" customWidth="1"/>
    <col min="4" max="4" width="2.25" hidden="1" customWidth="1"/>
    <col min="5" max="5" width="8.75" customWidth="1"/>
    <col min="6" max="6" width="10.5" hidden="1" customWidth="1"/>
    <col min="7" max="7" width="9.25" customWidth="1"/>
    <col min="8" max="8" width="7.125" customWidth="1"/>
    <col min="9" max="9" width="10.125" customWidth="1"/>
    <col min="10" max="10" width="12" bestFit="1" customWidth="1"/>
  </cols>
  <sheetData>
    <row r="1" spans="1:10" ht="51">
      <c r="A1" s="4" t="s">
        <v>141</v>
      </c>
      <c r="B1" s="5" t="s">
        <v>237</v>
      </c>
      <c r="C1" s="6" t="s">
        <v>138</v>
      </c>
      <c r="D1" s="6" t="s">
        <v>139</v>
      </c>
      <c r="E1" s="5" t="s">
        <v>236</v>
      </c>
      <c r="F1" s="7" t="s">
        <v>109</v>
      </c>
      <c r="G1" s="5" t="s">
        <v>280</v>
      </c>
      <c r="H1" s="5" t="s">
        <v>281</v>
      </c>
      <c r="I1" s="5" t="s">
        <v>283</v>
      </c>
      <c r="J1" s="5" t="s">
        <v>282</v>
      </c>
    </row>
    <row r="2" spans="1:10">
      <c r="A2" s="8" t="s">
        <v>138</v>
      </c>
      <c r="B2" s="9" t="s">
        <v>139</v>
      </c>
      <c r="C2" s="10"/>
      <c r="D2" s="10"/>
      <c r="E2" s="9" t="s">
        <v>275</v>
      </c>
      <c r="F2" s="11"/>
      <c r="G2" s="9" t="s">
        <v>276</v>
      </c>
      <c r="H2" s="9" t="s">
        <v>277</v>
      </c>
      <c r="I2" s="9" t="s">
        <v>278</v>
      </c>
      <c r="J2" s="9" t="s">
        <v>279</v>
      </c>
    </row>
    <row r="3" spans="1:10" ht="25.5">
      <c r="A3" s="12" t="s">
        <v>0</v>
      </c>
      <c r="B3" s="13" t="s">
        <v>143</v>
      </c>
      <c r="C3" s="14"/>
      <c r="D3" s="14"/>
      <c r="E3" s="14">
        <v>10</v>
      </c>
      <c r="F3" s="15"/>
      <c r="G3" s="28"/>
      <c r="H3" s="29">
        <v>0.23</v>
      </c>
      <c r="I3" s="16">
        <f>ROUND(G3+(G3*H3),2)</f>
        <v>0</v>
      </c>
      <c r="J3" s="16">
        <f>ROUND(E3*I3,2)</f>
        <v>0</v>
      </c>
    </row>
    <row r="4" spans="1:10" ht="25.5">
      <c r="A4" s="17" t="s">
        <v>2</v>
      </c>
      <c r="B4" s="13" t="s">
        <v>238</v>
      </c>
      <c r="C4" s="14"/>
      <c r="D4" s="14"/>
      <c r="E4" s="14">
        <v>50</v>
      </c>
      <c r="F4" s="15"/>
      <c r="G4" s="28"/>
      <c r="H4" s="29">
        <v>0.23</v>
      </c>
      <c r="I4" s="16">
        <f t="shared" ref="I4:I67" si="0">ROUND(G4+(G4*H4),2)</f>
        <v>0</v>
      </c>
      <c r="J4" s="16">
        <f t="shared" ref="J4:J67" si="1">ROUND(E4*I4,2)</f>
        <v>0</v>
      </c>
    </row>
    <row r="5" spans="1:10" ht="25.5">
      <c r="A5" s="17" t="s">
        <v>5</v>
      </c>
      <c r="B5" s="13" t="s">
        <v>239</v>
      </c>
      <c r="C5" s="14"/>
      <c r="D5" s="14"/>
      <c r="E5" s="14">
        <v>70</v>
      </c>
      <c r="F5" s="15"/>
      <c r="G5" s="28"/>
      <c r="H5" s="29">
        <v>0.23</v>
      </c>
      <c r="I5" s="16">
        <f t="shared" si="0"/>
        <v>0</v>
      </c>
      <c r="J5" s="16">
        <f t="shared" si="1"/>
        <v>0</v>
      </c>
    </row>
    <row r="6" spans="1:10" ht="63.75">
      <c r="A6" s="17" t="s">
        <v>97</v>
      </c>
      <c r="B6" s="13" t="s">
        <v>144</v>
      </c>
      <c r="C6" s="14"/>
      <c r="D6" s="14"/>
      <c r="E6" s="14">
        <v>190</v>
      </c>
      <c r="F6" s="15"/>
      <c r="G6" s="28"/>
      <c r="H6" s="29">
        <v>0.23</v>
      </c>
      <c r="I6" s="16">
        <f t="shared" si="0"/>
        <v>0</v>
      </c>
      <c r="J6" s="16">
        <f t="shared" si="1"/>
        <v>0</v>
      </c>
    </row>
    <row r="7" spans="1:10" ht="63.75">
      <c r="A7" s="17" t="s">
        <v>98</v>
      </c>
      <c r="B7" s="13" t="s">
        <v>144</v>
      </c>
      <c r="C7" s="14"/>
      <c r="D7" s="14"/>
      <c r="E7" s="14">
        <v>200</v>
      </c>
      <c r="F7" s="15"/>
      <c r="G7" s="28"/>
      <c r="H7" s="29">
        <v>0.23</v>
      </c>
      <c r="I7" s="16">
        <f t="shared" si="0"/>
        <v>0</v>
      </c>
      <c r="J7" s="16">
        <f t="shared" si="1"/>
        <v>0</v>
      </c>
    </row>
    <row r="8" spans="1:10" ht="63.75">
      <c r="A8" s="17" t="s">
        <v>99</v>
      </c>
      <c r="B8" s="13" t="s">
        <v>144</v>
      </c>
      <c r="C8" s="14"/>
      <c r="D8" s="14"/>
      <c r="E8" s="14">
        <v>70</v>
      </c>
      <c r="F8" s="15"/>
      <c r="G8" s="28"/>
      <c r="H8" s="29">
        <v>0.23</v>
      </c>
      <c r="I8" s="16">
        <f t="shared" si="0"/>
        <v>0</v>
      </c>
      <c r="J8" s="16">
        <f t="shared" si="1"/>
        <v>0</v>
      </c>
    </row>
    <row r="9" spans="1:10" ht="63.75">
      <c r="A9" s="17" t="s">
        <v>100</v>
      </c>
      <c r="B9" s="13" t="s">
        <v>144</v>
      </c>
      <c r="C9" s="14"/>
      <c r="D9" s="14"/>
      <c r="E9" s="14">
        <v>140</v>
      </c>
      <c r="F9" s="15"/>
      <c r="G9" s="28"/>
      <c r="H9" s="29">
        <v>0.23</v>
      </c>
      <c r="I9" s="16">
        <f t="shared" si="0"/>
        <v>0</v>
      </c>
      <c r="J9" s="16">
        <f t="shared" si="1"/>
        <v>0</v>
      </c>
    </row>
    <row r="10" spans="1:10" ht="38.25">
      <c r="A10" s="17" t="s">
        <v>92</v>
      </c>
      <c r="B10" s="13" t="s">
        <v>145</v>
      </c>
      <c r="C10" s="14"/>
      <c r="D10" s="14"/>
      <c r="E10" s="14">
        <v>530</v>
      </c>
      <c r="F10" s="15"/>
      <c r="G10" s="28"/>
      <c r="H10" s="29">
        <v>0.23</v>
      </c>
      <c r="I10" s="16">
        <f t="shared" si="0"/>
        <v>0</v>
      </c>
      <c r="J10" s="16">
        <f t="shared" si="1"/>
        <v>0</v>
      </c>
    </row>
    <row r="11" spans="1:10" ht="63.75">
      <c r="A11" s="17" t="s">
        <v>234</v>
      </c>
      <c r="B11" s="18" t="s">
        <v>284</v>
      </c>
      <c r="C11" s="19"/>
      <c r="D11" s="19"/>
      <c r="E11" s="19">
        <v>240</v>
      </c>
      <c r="F11" s="20"/>
      <c r="G11" s="28"/>
      <c r="H11" s="29">
        <v>0.23</v>
      </c>
      <c r="I11" s="16">
        <f t="shared" si="0"/>
        <v>0</v>
      </c>
      <c r="J11" s="16">
        <f t="shared" si="1"/>
        <v>0</v>
      </c>
    </row>
    <row r="12" spans="1:10" ht="63.75">
      <c r="A12" s="17" t="s">
        <v>149</v>
      </c>
      <c r="B12" s="13" t="s">
        <v>146</v>
      </c>
      <c r="C12" s="14"/>
      <c r="D12" s="14"/>
      <c r="E12" s="14">
        <v>590</v>
      </c>
      <c r="F12" s="15"/>
      <c r="G12" s="28"/>
      <c r="H12" s="29">
        <v>0.23</v>
      </c>
      <c r="I12" s="16">
        <f t="shared" si="0"/>
        <v>0</v>
      </c>
      <c r="J12" s="16">
        <f t="shared" si="1"/>
        <v>0</v>
      </c>
    </row>
    <row r="13" spans="1:10" ht="63.75">
      <c r="A13" s="17" t="s">
        <v>101</v>
      </c>
      <c r="B13" s="13" t="s">
        <v>147</v>
      </c>
      <c r="C13" s="14"/>
      <c r="D13" s="14"/>
      <c r="E13" s="14">
        <v>90</v>
      </c>
      <c r="F13" s="15"/>
      <c r="G13" s="28"/>
      <c r="H13" s="29">
        <v>0.23</v>
      </c>
      <c r="I13" s="16">
        <f t="shared" si="0"/>
        <v>0</v>
      </c>
      <c r="J13" s="16">
        <f t="shared" si="1"/>
        <v>0</v>
      </c>
    </row>
    <row r="14" spans="1:10" ht="51">
      <c r="A14" s="17" t="s">
        <v>148</v>
      </c>
      <c r="B14" s="13" t="s">
        <v>240</v>
      </c>
      <c r="C14" s="14"/>
      <c r="D14" s="14"/>
      <c r="E14" s="14">
        <v>80</v>
      </c>
      <c r="F14" s="15"/>
      <c r="G14" s="28"/>
      <c r="H14" s="29">
        <v>0.23</v>
      </c>
      <c r="I14" s="16">
        <f t="shared" si="0"/>
        <v>0</v>
      </c>
      <c r="J14" s="16">
        <f t="shared" si="1"/>
        <v>0</v>
      </c>
    </row>
    <row r="15" spans="1:10" ht="63.75">
      <c r="A15" s="17" t="s">
        <v>285</v>
      </c>
      <c r="B15" s="13" t="s">
        <v>241</v>
      </c>
      <c r="C15" s="14"/>
      <c r="D15" s="14"/>
      <c r="E15" s="14">
        <v>620</v>
      </c>
      <c r="F15" s="15"/>
      <c r="G15" s="28"/>
      <c r="H15" s="29">
        <v>0.23</v>
      </c>
      <c r="I15" s="16">
        <f t="shared" si="0"/>
        <v>0</v>
      </c>
      <c r="J15" s="16">
        <f t="shared" si="1"/>
        <v>0</v>
      </c>
    </row>
    <row r="16" spans="1:10" ht="51">
      <c r="A16" s="17" t="s">
        <v>102</v>
      </c>
      <c r="B16" s="13" t="s">
        <v>242</v>
      </c>
      <c r="C16" s="14"/>
      <c r="D16" s="14"/>
      <c r="E16" s="14">
        <v>180</v>
      </c>
      <c r="F16" s="15"/>
      <c r="G16" s="28"/>
      <c r="H16" s="29">
        <v>0.23</v>
      </c>
      <c r="I16" s="16">
        <f t="shared" si="0"/>
        <v>0</v>
      </c>
      <c r="J16" s="16">
        <f t="shared" si="1"/>
        <v>0</v>
      </c>
    </row>
    <row r="17" spans="1:10" ht="51">
      <c r="A17" s="17" t="s">
        <v>15</v>
      </c>
      <c r="B17" s="13" t="s">
        <v>150</v>
      </c>
      <c r="C17" s="14"/>
      <c r="D17" s="14"/>
      <c r="E17" s="14">
        <v>20</v>
      </c>
      <c r="F17" s="15"/>
      <c r="G17" s="28"/>
      <c r="H17" s="29">
        <v>0.23</v>
      </c>
      <c r="I17" s="16">
        <f t="shared" si="0"/>
        <v>0</v>
      </c>
      <c r="J17" s="16">
        <f t="shared" si="1"/>
        <v>0</v>
      </c>
    </row>
    <row r="18" spans="1:10" ht="38.25">
      <c r="A18" s="17" t="s">
        <v>17</v>
      </c>
      <c r="B18" s="13" t="s">
        <v>151</v>
      </c>
      <c r="C18" s="14"/>
      <c r="D18" s="14"/>
      <c r="E18" s="14">
        <v>100</v>
      </c>
      <c r="F18" s="15"/>
      <c r="G18" s="28"/>
      <c r="H18" s="29">
        <v>0.23</v>
      </c>
      <c r="I18" s="16">
        <f t="shared" si="0"/>
        <v>0</v>
      </c>
      <c r="J18" s="16">
        <f t="shared" si="1"/>
        <v>0</v>
      </c>
    </row>
    <row r="19" spans="1:10" ht="51">
      <c r="A19" s="12" t="s">
        <v>140</v>
      </c>
      <c r="B19" s="13" t="s">
        <v>243</v>
      </c>
      <c r="C19" s="14"/>
      <c r="D19" s="14"/>
      <c r="E19" s="14">
        <v>25</v>
      </c>
      <c r="F19" s="15"/>
      <c r="G19" s="28"/>
      <c r="H19" s="29">
        <v>0.23</v>
      </c>
      <c r="I19" s="16">
        <f t="shared" si="0"/>
        <v>0</v>
      </c>
      <c r="J19" s="16">
        <f t="shared" si="1"/>
        <v>0</v>
      </c>
    </row>
    <row r="20" spans="1:10" ht="51">
      <c r="A20" s="17" t="s">
        <v>93</v>
      </c>
      <c r="B20" s="13" t="s">
        <v>244</v>
      </c>
      <c r="C20" s="14"/>
      <c r="D20" s="14"/>
      <c r="E20" s="14">
        <v>10</v>
      </c>
      <c r="F20" s="15"/>
      <c r="G20" s="28"/>
      <c r="H20" s="29">
        <v>0.23</v>
      </c>
      <c r="I20" s="16">
        <f t="shared" si="0"/>
        <v>0</v>
      </c>
      <c r="J20" s="16">
        <f t="shared" si="1"/>
        <v>0</v>
      </c>
    </row>
    <row r="21" spans="1:10" ht="25.5">
      <c r="A21" s="12" t="s">
        <v>94</v>
      </c>
      <c r="B21" s="13" t="s">
        <v>152</v>
      </c>
      <c r="C21" s="14"/>
      <c r="D21" s="14"/>
      <c r="E21" s="14">
        <v>2</v>
      </c>
      <c r="F21" s="15"/>
      <c r="G21" s="28"/>
      <c r="H21" s="29">
        <v>0.23</v>
      </c>
      <c r="I21" s="16">
        <f t="shared" si="0"/>
        <v>0</v>
      </c>
      <c r="J21" s="16">
        <f t="shared" si="1"/>
        <v>0</v>
      </c>
    </row>
    <row r="22" spans="1:10" ht="25.5">
      <c r="A22" s="17" t="s">
        <v>25</v>
      </c>
      <c r="B22" s="13" t="s">
        <v>153</v>
      </c>
      <c r="C22" s="14"/>
      <c r="D22" s="14"/>
      <c r="E22" s="14">
        <v>19</v>
      </c>
      <c r="F22" s="15"/>
      <c r="G22" s="28"/>
      <c r="H22" s="29">
        <v>0.23</v>
      </c>
      <c r="I22" s="16">
        <f t="shared" si="0"/>
        <v>0</v>
      </c>
      <c r="J22" s="16">
        <f t="shared" si="1"/>
        <v>0</v>
      </c>
    </row>
    <row r="23" spans="1:10" ht="25.5">
      <c r="A23" s="12" t="s">
        <v>28</v>
      </c>
      <c r="B23" s="13" t="s">
        <v>154</v>
      </c>
      <c r="C23" s="14"/>
      <c r="D23" s="14"/>
      <c r="E23" s="14">
        <v>5</v>
      </c>
      <c r="F23" s="15"/>
      <c r="G23" s="28"/>
      <c r="H23" s="29">
        <v>0.23</v>
      </c>
      <c r="I23" s="16">
        <f t="shared" si="0"/>
        <v>0</v>
      </c>
      <c r="J23" s="16">
        <f t="shared" si="1"/>
        <v>0</v>
      </c>
    </row>
    <row r="24" spans="1:10" ht="25.5">
      <c r="A24" s="12" t="s">
        <v>31</v>
      </c>
      <c r="B24" s="13" t="s">
        <v>154</v>
      </c>
      <c r="C24" s="14"/>
      <c r="D24" s="14"/>
      <c r="E24" s="14">
        <v>20</v>
      </c>
      <c r="F24" s="15"/>
      <c r="G24" s="28"/>
      <c r="H24" s="29">
        <v>0.23</v>
      </c>
      <c r="I24" s="16">
        <f t="shared" si="0"/>
        <v>0</v>
      </c>
      <c r="J24" s="16">
        <f t="shared" si="1"/>
        <v>0</v>
      </c>
    </row>
    <row r="25" spans="1:10" ht="25.5">
      <c r="A25" s="12" t="s">
        <v>95</v>
      </c>
      <c r="B25" s="13" t="s">
        <v>154</v>
      </c>
      <c r="C25" s="14"/>
      <c r="D25" s="14"/>
      <c r="E25" s="14">
        <v>20</v>
      </c>
      <c r="F25" s="15"/>
      <c r="G25" s="28"/>
      <c r="H25" s="29">
        <v>0.23</v>
      </c>
      <c r="I25" s="16">
        <f t="shared" si="0"/>
        <v>0</v>
      </c>
      <c r="J25" s="16">
        <f t="shared" si="1"/>
        <v>0</v>
      </c>
    </row>
    <row r="26" spans="1:10" ht="25.5">
      <c r="A26" s="12" t="s">
        <v>35</v>
      </c>
      <c r="B26" s="13" t="s">
        <v>154</v>
      </c>
      <c r="C26" s="14"/>
      <c r="D26" s="14"/>
      <c r="E26" s="14">
        <v>10</v>
      </c>
      <c r="F26" s="15"/>
      <c r="G26" s="28"/>
      <c r="H26" s="29">
        <v>0.23</v>
      </c>
      <c r="I26" s="16">
        <f t="shared" si="0"/>
        <v>0</v>
      </c>
      <c r="J26" s="16">
        <f t="shared" si="1"/>
        <v>0</v>
      </c>
    </row>
    <row r="27" spans="1:10" ht="76.5">
      <c r="A27" s="17" t="s">
        <v>37</v>
      </c>
      <c r="B27" s="13" t="s">
        <v>245</v>
      </c>
      <c r="C27" s="14"/>
      <c r="D27" s="14"/>
      <c r="E27" s="14">
        <v>130</v>
      </c>
      <c r="F27" s="15"/>
      <c r="G27" s="28"/>
      <c r="H27" s="29">
        <v>0.23</v>
      </c>
      <c r="I27" s="16">
        <f t="shared" si="0"/>
        <v>0</v>
      </c>
      <c r="J27" s="16">
        <f t="shared" si="1"/>
        <v>0</v>
      </c>
    </row>
    <row r="28" spans="1:10" ht="63.75">
      <c r="A28" s="17" t="s">
        <v>39</v>
      </c>
      <c r="B28" s="13" t="s">
        <v>155</v>
      </c>
      <c r="C28" s="14"/>
      <c r="D28" s="14"/>
      <c r="E28" s="14">
        <v>60</v>
      </c>
      <c r="F28" s="15"/>
      <c r="G28" s="28"/>
      <c r="H28" s="29">
        <v>0.23</v>
      </c>
      <c r="I28" s="16">
        <f t="shared" si="0"/>
        <v>0</v>
      </c>
      <c r="J28" s="16">
        <f t="shared" si="1"/>
        <v>0</v>
      </c>
    </row>
    <row r="29" spans="1:10" ht="51">
      <c r="A29" s="17" t="s">
        <v>41</v>
      </c>
      <c r="B29" s="13" t="s">
        <v>246</v>
      </c>
      <c r="C29" s="14"/>
      <c r="D29" s="14"/>
      <c r="E29" s="14">
        <v>50</v>
      </c>
      <c r="F29" s="15"/>
      <c r="G29" s="28"/>
      <c r="H29" s="29">
        <v>0.23</v>
      </c>
      <c r="I29" s="16">
        <f t="shared" si="0"/>
        <v>0</v>
      </c>
      <c r="J29" s="16">
        <f t="shared" si="1"/>
        <v>0</v>
      </c>
    </row>
    <row r="30" spans="1:10" ht="25.5">
      <c r="A30" s="17" t="s">
        <v>43</v>
      </c>
      <c r="B30" s="13" t="s">
        <v>156</v>
      </c>
      <c r="C30" s="14"/>
      <c r="D30" s="14"/>
      <c r="E30" s="14">
        <v>1</v>
      </c>
      <c r="F30" s="15"/>
      <c r="G30" s="28"/>
      <c r="H30" s="29">
        <v>0.23</v>
      </c>
      <c r="I30" s="16">
        <f t="shared" si="0"/>
        <v>0</v>
      </c>
      <c r="J30" s="16">
        <f t="shared" si="1"/>
        <v>0</v>
      </c>
    </row>
    <row r="31" spans="1:10" ht="51">
      <c r="A31" s="12" t="s">
        <v>45</v>
      </c>
      <c r="B31" s="13" t="s">
        <v>274</v>
      </c>
      <c r="C31" s="14"/>
      <c r="D31" s="14"/>
      <c r="E31" s="14">
        <v>18</v>
      </c>
      <c r="F31" s="15"/>
      <c r="G31" s="28"/>
      <c r="H31" s="29">
        <v>0.23</v>
      </c>
      <c r="I31" s="16">
        <f t="shared" si="0"/>
        <v>0</v>
      </c>
      <c r="J31" s="16">
        <f t="shared" si="1"/>
        <v>0</v>
      </c>
    </row>
    <row r="32" spans="1:10" ht="25.5">
      <c r="A32" s="17" t="s">
        <v>46</v>
      </c>
      <c r="B32" s="13" t="s">
        <v>157</v>
      </c>
      <c r="C32" s="14"/>
      <c r="D32" s="14"/>
      <c r="E32" s="14">
        <v>25</v>
      </c>
      <c r="F32" s="15"/>
      <c r="G32" s="28"/>
      <c r="H32" s="29">
        <v>0.23</v>
      </c>
      <c r="I32" s="16">
        <f t="shared" si="0"/>
        <v>0</v>
      </c>
      <c r="J32" s="16">
        <f t="shared" si="1"/>
        <v>0</v>
      </c>
    </row>
    <row r="33" spans="1:10" ht="25.5">
      <c r="A33" s="17" t="s">
        <v>48</v>
      </c>
      <c r="B33" s="13" t="s">
        <v>158</v>
      </c>
      <c r="C33" s="14"/>
      <c r="D33" s="14"/>
      <c r="E33" s="14">
        <v>100</v>
      </c>
      <c r="F33" s="15"/>
      <c r="G33" s="28"/>
      <c r="H33" s="29">
        <v>0.23</v>
      </c>
      <c r="I33" s="16">
        <f t="shared" si="0"/>
        <v>0</v>
      </c>
      <c r="J33" s="16">
        <f t="shared" si="1"/>
        <v>0</v>
      </c>
    </row>
    <row r="34" spans="1:10">
      <c r="A34" s="17" t="s">
        <v>49</v>
      </c>
      <c r="B34" s="13" t="s">
        <v>159</v>
      </c>
      <c r="C34" s="14"/>
      <c r="D34" s="14"/>
      <c r="E34" s="14">
        <v>30</v>
      </c>
      <c r="F34" s="15"/>
      <c r="G34" s="28"/>
      <c r="H34" s="29">
        <v>0.23</v>
      </c>
      <c r="I34" s="16">
        <f t="shared" si="0"/>
        <v>0</v>
      </c>
      <c r="J34" s="16">
        <f t="shared" si="1"/>
        <v>0</v>
      </c>
    </row>
    <row r="35" spans="1:10" ht="51">
      <c r="A35" s="17" t="s">
        <v>51</v>
      </c>
      <c r="B35" s="13" t="s">
        <v>247</v>
      </c>
      <c r="C35" s="14"/>
      <c r="D35" s="14"/>
      <c r="E35" s="14">
        <v>1060</v>
      </c>
      <c r="F35" s="15"/>
      <c r="G35" s="28"/>
      <c r="H35" s="29">
        <v>0.23</v>
      </c>
      <c r="I35" s="16">
        <f t="shared" si="0"/>
        <v>0</v>
      </c>
      <c r="J35" s="16">
        <f t="shared" si="1"/>
        <v>0</v>
      </c>
    </row>
    <row r="36" spans="1:10" ht="25.5">
      <c r="A36" s="12" t="s">
        <v>53</v>
      </c>
      <c r="B36" s="13" t="s">
        <v>160</v>
      </c>
      <c r="C36" s="14"/>
      <c r="D36" s="14"/>
      <c r="E36" s="14">
        <v>50</v>
      </c>
      <c r="F36" s="15"/>
      <c r="G36" s="28"/>
      <c r="H36" s="29">
        <v>0.23</v>
      </c>
      <c r="I36" s="16">
        <f t="shared" si="0"/>
        <v>0</v>
      </c>
      <c r="J36" s="16">
        <f t="shared" si="1"/>
        <v>0</v>
      </c>
    </row>
    <row r="37" spans="1:10" ht="25.5">
      <c r="A37" s="12" t="s">
        <v>55</v>
      </c>
      <c r="B37" s="13" t="s">
        <v>160</v>
      </c>
      <c r="C37" s="14"/>
      <c r="D37" s="14"/>
      <c r="E37" s="14">
        <v>50</v>
      </c>
      <c r="F37" s="15"/>
      <c r="G37" s="28"/>
      <c r="H37" s="29">
        <v>0.23</v>
      </c>
      <c r="I37" s="16">
        <f t="shared" si="0"/>
        <v>0</v>
      </c>
      <c r="J37" s="16">
        <f t="shared" si="1"/>
        <v>0</v>
      </c>
    </row>
    <row r="38" spans="1:10" ht="25.5">
      <c r="A38" s="12" t="s">
        <v>57</v>
      </c>
      <c r="B38" s="13" t="s">
        <v>160</v>
      </c>
      <c r="C38" s="14"/>
      <c r="D38" s="14"/>
      <c r="E38" s="14">
        <v>25</v>
      </c>
      <c r="F38" s="15"/>
      <c r="G38" s="28"/>
      <c r="H38" s="29">
        <v>0.23</v>
      </c>
      <c r="I38" s="16">
        <f t="shared" si="0"/>
        <v>0</v>
      </c>
      <c r="J38" s="16">
        <f t="shared" si="1"/>
        <v>0</v>
      </c>
    </row>
    <row r="39" spans="1:10" ht="25.5">
      <c r="A39" s="12" t="s">
        <v>59</v>
      </c>
      <c r="B39" s="13" t="s">
        <v>160</v>
      </c>
      <c r="C39" s="14"/>
      <c r="D39" s="14"/>
      <c r="E39" s="14">
        <v>20</v>
      </c>
      <c r="F39" s="15"/>
      <c r="G39" s="28"/>
      <c r="H39" s="29">
        <v>0.23</v>
      </c>
      <c r="I39" s="16">
        <f t="shared" si="0"/>
        <v>0</v>
      </c>
      <c r="J39" s="16">
        <f t="shared" si="1"/>
        <v>0</v>
      </c>
    </row>
    <row r="40" spans="1:10" ht="38.25">
      <c r="A40" s="17" t="s">
        <v>61</v>
      </c>
      <c r="B40" s="13" t="s">
        <v>161</v>
      </c>
      <c r="C40" s="14"/>
      <c r="D40" s="14"/>
      <c r="E40" s="14">
        <v>6200</v>
      </c>
      <c r="F40" s="15"/>
      <c r="G40" s="28"/>
      <c r="H40" s="29">
        <v>0.23</v>
      </c>
      <c r="I40" s="16">
        <f t="shared" si="0"/>
        <v>0</v>
      </c>
      <c r="J40" s="16">
        <f t="shared" si="1"/>
        <v>0</v>
      </c>
    </row>
    <row r="41" spans="1:10" ht="25.5">
      <c r="A41" s="17" t="s">
        <v>64</v>
      </c>
      <c r="B41" s="13" t="s">
        <v>162</v>
      </c>
      <c r="C41" s="14"/>
      <c r="D41" s="14"/>
      <c r="E41" s="14">
        <v>5600</v>
      </c>
      <c r="F41" s="15"/>
      <c r="G41" s="28"/>
      <c r="H41" s="29">
        <v>0.23</v>
      </c>
      <c r="I41" s="16">
        <f t="shared" si="0"/>
        <v>0</v>
      </c>
      <c r="J41" s="16">
        <f t="shared" si="1"/>
        <v>0</v>
      </c>
    </row>
    <row r="42" spans="1:10" ht="25.5">
      <c r="A42" s="17" t="s">
        <v>66</v>
      </c>
      <c r="B42" s="13" t="s">
        <v>162</v>
      </c>
      <c r="C42" s="14"/>
      <c r="D42" s="14"/>
      <c r="E42" s="14">
        <v>2000</v>
      </c>
      <c r="F42" s="15"/>
      <c r="G42" s="28"/>
      <c r="H42" s="29">
        <v>0.23</v>
      </c>
      <c r="I42" s="16">
        <f t="shared" si="0"/>
        <v>0</v>
      </c>
      <c r="J42" s="16">
        <f t="shared" si="1"/>
        <v>0</v>
      </c>
    </row>
    <row r="43" spans="1:10" ht="25.5">
      <c r="A43" s="17" t="s">
        <v>69</v>
      </c>
      <c r="B43" s="13" t="s">
        <v>162</v>
      </c>
      <c r="C43" s="14"/>
      <c r="D43" s="14"/>
      <c r="E43" s="14">
        <v>6000</v>
      </c>
      <c r="F43" s="15"/>
      <c r="G43" s="28"/>
      <c r="H43" s="29">
        <v>0.23</v>
      </c>
      <c r="I43" s="16">
        <f t="shared" si="0"/>
        <v>0</v>
      </c>
      <c r="J43" s="16">
        <f t="shared" si="1"/>
        <v>0</v>
      </c>
    </row>
    <row r="44" spans="1:10" ht="25.5">
      <c r="A44" s="17" t="s">
        <v>72</v>
      </c>
      <c r="B44" s="13" t="s">
        <v>163</v>
      </c>
      <c r="C44" s="14"/>
      <c r="D44" s="14"/>
      <c r="E44" s="14">
        <v>1400</v>
      </c>
      <c r="F44" s="15"/>
      <c r="G44" s="28"/>
      <c r="H44" s="29">
        <v>0.23</v>
      </c>
      <c r="I44" s="16">
        <f t="shared" si="0"/>
        <v>0</v>
      </c>
      <c r="J44" s="16">
        <f t="shared" si="1"/>
        <v>0</v>
      </c>
    </row>
    <row r="45" spans="1:10" ht="38.25">
      <c r="A45" s="17" t="s">
        <v>75</v>
      </c>
      <c r="B45" s="13" t="s">
        <v>164</v>
      </c>
      <c r="C45" s="14"/>
      <c r="D45" s="14"/>
      <c r="E45" s="14">
        <v>10</v>
      </c>
      <c r="F45" s="15"/>
      <c r="G45" s="28"/>
      <c r="H45" s="29">
        <v>0.23</v>
      </c>
      <c r="I45" s="16">
        <f t="shared" si="0"/>
        <v>0</v>
      </c>
      <c r="J45" s="16">
        <f t="shared" si="1"/>
        <v>0</v>
      </c>
    </row>
    <row r="46" spans="1:10" ht="25.5">
      <c r="A46" s="17" t="s">
        <v>78</v>
      </c>
      <c r="B46" s="13" t="s">
        <v>165</v>
      </c>
      <c r="C46" s="14"/>
      <c r="D46" s="14"/>
      <c r="E46" s="14">
        <v>50</v>
      </c>
      <c r="F46" s="15"/>
      <c r="G46" s="28"/>
      <c r="H46" s="29">
        <v>0.23</v>
      </c>
      <c r="I46" s="16">
        <f t="shared" si="0"/>
        <v>0</v>
      </c>
      <c r="J46" s="16">
        <f t="shared" si="1"/>
        <v>0</v>
      </c>
    </row>
    <row r="47" spans="1:10" ht="76.5">
      <c r="A47" s="17" t="s">
        <v>80</v>
      </c>
      <c r="B47" s="13" t="s">
        <v>248</v>
      </c>
      <c r="C47" s="14"/>
      <c r="D47" s="14"/>
      <c r="E47" s="14">
        <v>30</v>
      </c>
      <c r="F47" s="15"/>
      <c r="G47" s="28"/>
      <c r="H47" s="29">
        <v>0.23</v>
      </c>
      <c r="I47" s="16">
        <f t="shared" si="0"/>
        <v>0</v>
      </c>
      <c r="J47" s="16">
        <f t="shared" si="1"/>
        <v>0</v>
      </c>
    </row>
    <row r="48" spans="1:10" ht="51">
      <c r="A48" s="17" t="s">
        <v>166</v>
      </c>
      <c r="B48" s="13" t="s">
        <v>249</v>
      </c>
      <c r="C48" s="14"/>
      <c r="D48" s="14"/>
      <c r="E48" s="14">
        <v>260</v>
      </c>
      <c r="F48" s="15"/>
      <c r="G48" s="28"/>
      <c r="H48" s="29">
        <v>0.23</v>
      </c>
      <c r="I48" s="16">
        <f t="shared" si="0"/>
        <v>0</v>
      </c>
      <c r="J48" s="16">
        <f t="shared" si="1"/>
        <v>0</v>
      </c>
    </row>
    <row r="49" spans="1:10" ht="51">
      <c r="A49" s="17" t="s">
        <v>91</v>
      </c>
      <c r="B49" s="13" t="s">
        <v>250</v>
      </c>
      <c r="C49" s="14"/>
      <c r="D49" s="14"/>
      <c r="E49" s="14">
        <v>70</v>
      </c>
      <c r="F49" s="15"/>
      <c r="G49" s="28"/>
      <c r="H49" s="29">
        <v>0.23</v>
      </c>
      <c r="I49" s="16">
        <f t="shared" si="0"/>
        <v>0</v>
      </c>
      <c r="J49" s="16">
        <f t="shared" si="1"/>
        <v>0</v>
      </c>
    </row>
    <row r="50" spans="1:10" ht="38.25">
      <c r="A50" s="17" t="s">
        <v>85</v>
      </c>
      <c r="B50" s="13" t="s">
        <v>251</v>
      </c>
      <c r="C50" s="14"/>
      <c r="D50" s="14"/>
      <c r="E50" s="14">
        <v>5</v>
      </c>
      <c r="F50" s="15"/>
      <c r="G50" s="28"/>
      <c r="H50" s="29">
        <v>0.23</v>
      </c>
      <c r="I50" s="16">
        <f t="shared" si="0"/>
        <v>0</v>
      </c>
      <c r="J50" s="16">
        <f t="shared" si="1"/>
        <v>0</v>
      </c>
    </row>
    <row r="51" spans="1:10" ht="38.25">
      <c r="A51" s="17" t="s">
        <v>88</v>
      </c>
      <c r="B51" s="13" t="s">
        <v>167</v>
      </c>
      <c r="C51" s="14"/>
      <c r="D51" s="14"/>
      <c r="E51" s="14">
        <v>5</v>
      </c>
      <c r="F51" s="15"/>
      <c r="G51" s="28"/>
      <c r="H51" s="29">
        <v>0.23</v>
      </c>
      <c r="I51" s="16">
        <f t="shared" si="0"/>
        <v>0</v>
      </c>
      <c r="J51" s="16">
        <f t="shared" si="1"/>
        <v>0</v>
      </c>
    </row>
    <row r="52" spans="1:10" ht="38.25">
      <c r="A52" s="12" t="s">
        <v>96</v>
      </c>
      <c r="B52" s="13" t="s">
        <v>252</v>
      </c>
      <c r="C52" s="14"/>
      <c r="D52" s="14"/>
      <c r="E52" s="14">
        <v>10</v>
      </c>
      <c r="F52" s="15"/>
      <c r="G52" s="28"/>
      <c r="H52" s="29">
        <v>0.23</v>
      </c>
      <c r="I52" s="16">
        <f t="shared" si="0"/>
        <v>0</v>
      </c>
      <c r="J52" s="16">
        <f t="shared" si="1"/>
        <v>0</v>
      </c>
    </row>
    <row r="53" spans="1:10" ht="25.5">
      <c r="A53" s="17" t="s">
        <v>3</v>
      </c>
      <c r="B53" s="13" t="s">
        <v>168</v>
      </c>
      <c r="C53" s="14"/>
      <c r="D53" s="14"/>
      <c r="E53" s="14">
        <v>50</v>
      </c>
      <c r="F53" s="15"/>
      <c r="G53" s="28"/>
      <c r="H53" s="29">
        <v>0.23</v>
      </c>
      <c r="I53" s="16">
        <f t="shared" si="0"/>
        <v>0</v>
      </c>
      <c r="J53" s="16">
        <f t="shared" si="1"/>
        <v>0</v>
      </c>
    </row>
    <row r="54" spans="1:10" ht="76.5">
      <c r="A54" s="17" t="s">
        <v>169</v>
      </c>
      <c r="B54" s="13" t="s">
        <v>253</v>
      </c>
      <c r="C54" s="14"/>
      <c r="D54" s="14"/>
      <c r="E54" s="14">
        <v>260</v>
      </c>
      <c r="F54" s="15"/>
      <c r="G54" s="28"/>
      <c r="H54" s="29">
        <v>0.23</v>
      </c>
      <c r="I54" s="16">
        <f t="shared" si="0"/>
        <v>0</v>
      </c>
      <c r="J54" s="16">
        <f t="shared" si="1"/>
        <v>0</v>
      </c>
    </row>
    <row r="55" spans="1:10" ht="63.75">
      <c r="A55" s="18" t="s">
        <v>110</v>
      </c>
      <c r="B55" s="13" t="s">
        <v>170</v>
      </c>
      <c r="C55" s="14"/>
      <c r="D55" s="14"/>
      <c r="E55" s="14">
        <v>220</v>
      </c>
      <c r="F55" s="15"/>
      <c r="G55" s="28"/>
      <c r="H55" s="29">
        <v>0.23</v>
      </c>
      <c r="I55" s="16">
        <f t="shared" si="0"/>
        <v>0</v>
      </c>
      <c r="J55" s="16">
        <f t="shared" si="1"/>
        <v>0</v>
      </c>
    </row>
    <row r="56" spans="1:10" ht="63.75">
      <c r="A56" s="18" t="s">
        <v>103</v>
      </c>
      <c r="B56" s="13" t="s">
        <v>171</v>
      </c>
      <c r="C56" s="14"/>
      <c r="D56" s="14"/>
      <c r="E56" s="14">
        <v>70</v>
      </c>
      <c r="F56" s="15"/>
      <c r="G56" s="28"/>
      <c r="H56" s="29">
        <v>0.23</v>
      </c>
      <c r="I56" s="16">
        <f t="shared" si="0"/>
        <v>0</v>
      </c>
      <c r="J56" s="16">
        <f t="shared" si="1"/>
        <v>0</v>
      </c>
    </row>
    <row r="57" spans="1:10" ht="63.75">
      <c r="A57" s="18" t="s">
        <v>104</v>
      </c>
      <c r="B57" s="13" t="s">
        <v>172</v>
      </c>
      <c r="C57" s="14"/>
      <c r="D57" s="14"/>
      <c r="E57" s="14">
        <v>30</v>
      </c>
      <c r="F57" s="15"/>
      <c r="G57" s="28"/>
      <c r="H57" s="29">
        <v>0.23</v>
      </c>
      <c r="I57" s="16">
        <f t="shared" si="0"/>
        <v>0</v>
      </c>
      <c r="J57" s="16">
        <f t="shared" si="1"/>
        <v>0</v>
      </c>
    </row>
    <row r="58" spans="1:10" ht="25.5">
      <c r="A58" s="18" t="s">
        <v>142</v>
      </c>
      <c r="B58" s="13" t="s">
        <v>173</v>
      </c>
      <c r="C58" s="14"/>
      <c r="D58" s="14"/>
      <c r="E58" s="14">
        <v>8</v>
      </c>
      <c r="F58" s="21"/>
      <c r="G58" s="28"/>
      <c r="H58" s="29">
        <v>0.23</v>
      </c>
      <c r="I58" s="16">
        <f t="shared" si="0"/>
        <v>0</v>
      </c>
      <c r="J58" s="16">
        <f t="shared" si="1"/>
        <v>0</v>
      </c>
    </row>
    <row r="59" spans="1:10" ht="25.5">
      <c r="A59" s="18" t="s">
        <v>9</v>
      </c>
      <c r="B59" s="13" t="s">
        <v>254</v>
      </c>
      <c r="C59" s="14"/>
      <c r="D59" s="14"/>
      <c r="E59" s="14">
        <v>260</v>
      </c>
      <c r="F59" s="15"/>
      <c r="G59" s="28"/>
      <c r="H59" s="29">
        <v>0.23</v>
      </c>
      <c r="I59" s="16">
        <f t="shared" si="0"/>
        <v>0</v>
      </c>
      <c r="J59" s="16">
        <f t="shared" si="1"/>
        <v>0</v>
      </c>
    </row>
    <row r="60" spans="1:10" ht="38.25">
      <c r="A60" s="18" t="s">
        <v>111</v>
      </c>
      <c r="B60" s="13" t="s">
        <v>174</v>
      </c>
      <c r="C60" s="14"/>
      <c r="D60" s="14"/>
      <c r="E60" s="14">
        <v>750</v>
      </c>
      <c r="F60" s="15"/>
      <c r="G60" s="28"/>
      <c r="H60" s="29">
        <v>0.23</v>
      </c>
      <c r="I60" s="16">
        <f t="shared" si="0"/>
        <v>0</v>
      </c>
      <c r="J60" s="16">
        <f t="shared" si="1"/>
        <v>0</v>
      </c>
    </row>
    <row r="61" spans="1:10" ht="38.25">
      <c r="A61" s="18" t="s">
        <v>111</v>
      </c>
      <c r="B61" s="13" t="s">
        <v>175</v>
      </c>
      <c r="C61" s="14"/>
      <c r="D61" s="14"/>
      <c r="E61" s="14">
        <v>900</v>
      </c>
      <c r="F61" s="15"/>
      <c r="G61" s="28"/>
      <c r="H61" s="29">
        <v>0.23</v>
      </c>
      <c r="I61" s="16">
        <f t="shared" si="0"/>
        <v>0</v>
      </c>
      <c r="J61" s="16">
        <f t="shared" si="1"/>
        <v>0</v>
      </c>
    </row>
    <row r="62" spans="1:10" ht="25.5">
      <c r="A62" s="18" t="s">
        <v>12</v>
      </c>
      <c r="B62" s="13" t="s">
        <v>176</v>
      </c>
      <c r="C62" s="14"/>
      <c r="D62" s="14"/>
      <c r="E62" s="14">
        <v>80</v>
      </c>
      <c r="F62" s="15"/>
      <c r="G62" s="28"/>
      <c r="H62" s="29">
        <v>0.23</v>
      </c>
      <c r="I62" s="16">
        <f t="shared" si="0"/>
        <v>0</v>
      </c>
      <c r="J62" s="16">
        <f t="shared" si="1"/>
        <v>0</v>
      </c>
    </row>
    <row r="63" spans="1:10" ht="38.25">
      <c r="A63" s="18" t="s">
        <v>291</v>
      </c>
      <c r="B63" s="13" t="s">
        <v>177</v>
      </c>
      <c r="C63" s="14"/>
      <c r="D63" s="14"/>
      <c r="E63" s="14">
        <v>70</v>
      </c>
      <c r="F63" s="15"/>
      <c r="G63" s="28"/>
      <c r="H63" s="29">
        <v>0.23</v>
      </c>
      <c r="I63" s="16">
        <f t="shared" si="0"/>
        <v>0</v>
      </c>
      <c r="J63" s="16">
        <f t="shared" si="1"/>
        <v>0</v>
      </c>
    </row>
    <row r="64" spans="1:10" ht="25.5">
      <c r="A64" s="18" t="s">
        <v>16</v>
      </c>
      <c r="B64" s="13" t="s">
        <v>178</v>
      </c>
      <c r="C64" s="14"/>
      <c r="D64" s="14"/>
      <c r="E64" s="14">
        <v>400</v>
      </c>
      <c r="F64" s="15"/>
      <c r="G64" s="28"/>
      <c r="H64" s="29">
        <v>0.23</v>
      </c>
      <c r="I64" s="16">
        <f t="shared" si="0"/>
        <v>0</v>
      </c>
      <c r="J64" s="16">
        <f t="shared" si="1"/>
        <v>0</v>
      </c>
    </row>
    <row r="65" spans="1:10" ht="38.25">
      <c r="A65" s="18" t="s">
        <v>18</v>
      </c>
      <c r="B65" s="13" t="s">
        <v>255</v>
      </c>
      <c r="C65" s="14"/>
      <c r="D65" s="14"/>
      <c r="E65" s="14">
        <v>180</v>
      </c>
      <c r="F65" s="15"/>
      <c r="G65" s="28"/>
      <c r="H65" s="29">
        <v>0.23</v>
      </c>
      <c r="I65" s="16">
        <f t="shared" si="0"/>
        <v>0</v>
      </c>
      <c r="J65" s="16">
        <f t="shared" si="1"/>
        <v>0</v>
      </c>
    </row>
    <row r="66" spans="1:10" ht="25.5">
      <c r="A66" s="18" t="s">
        <v>112</v>
      </c>
      <c r="B66" s="13" t="s">
        <v>179</v>
      </c>
      <c r="C66" s="14"/>
      <c r="D66" s="14"/>
      <c r="E66" s="14">
        <v>1</v>
      </c>
      <c r="F66" s="15"/>
      <c r="G66" s="28"/>
      <c r="H66" s="29">
        <v>0.23</v>
      </c>
      <c r="I66" s="16">
        <f t="shared" si="0"/>
        <v>0</v>
      </c>
      <c r="J66" s="16">
        <f t="shared" si="1"/>
        <v>0</v>
      </c>
    </row>
    <row r="67" spans="1:10" ht="38.25">
      <c r="A67" s="18" t="s">
        <v>113</v>
      </c>
      <c r="B67" s="13" t="s">
        <v>292</v>
      </c>
      <c r="C67" s="14"/>
      <c r="D67" s="14"/>
      <c r="E67" s="14">
        <v>1</v>
      </c>
      <c r="F67" s="15"/>
      <c r="G67" s="28"/>
      <c r="H67" s="29">
        <v>0.23</v>
      </c>
      <c r="I67" s="16">
        <f t="shared" si="0"/>
        <v>0</v>
      </c>
      <c r="J67" s="16">
        <f t="shared" si="1"/>
        <v>0</v>
      </c>
    </row>
    <row r="68" spans="1:10" ht="25.5">
      <c r="A68" s="18" t="s">
        <v>22</v>
      </c>
      <c r="B68" s="13" t="s">
        <v>180</v>
      </c>
      <c r="C68" s="14"/>
      <c r="D68" s="14"/>
      <c r="E68" s="14">
        <v>170</v>
      </c>
      <c r="F68" s="15"/>
      <c r="G68" s="28"/>
      <c r="H68" s="29">
        <v>0.23</v>
      </c>
      <c r="I68" s="16">
        <f t="shared" ref="I68:I131" si="2">ROUND(G68+(G68*H68),2)</f>
        <v>0</v>
      </c>
      <c r="J68" s="16">
        <f t="shared" ref="J68:J131" si="3">ROUND(E68*I68,2)</f>
        <v>0</v>
      </c>
    </row>
    <row r="69" spans="1:10" ht="89.25">
      <c r="A69" s="18" t="s">
        <v>114</v>
      </c>
      <c r="B69" s="13" t="s">
        <v>256</v>
      </c>
      <c r="C69" s="14"/>
      <c r="D69" s="14"/>
      <c r="E69" s="14">
        <v>260</v>
      </c>
      <c r="F69" s="15"/>
      <c r="G69" s="28"/>
      <c r="H69" s="29">
        <v>0.23</v>
      </c>
      <c r="I69" s="16">
        <f t="shared" si="2"/>
        <v>0</v>
      </c>
      <c r="J69" s="16">
        <f t="shared" si="3"/>
        <v>0</v>
      </c>
    </row>
    <row r="70" spans="1:10" ht="25.5">
      <c r="A70" s="18" t="s">
        <v>115</v>
      </c>
      <c r="B70" s="13" t="s">
        <v>181</v>
      </c>
      <c r="C70" s="14"/>
      <c r="D70" s="14"/>
      <c r="E70" s="14">
        <v>1</v>
      </c>
      <c r="F70" s="15"/>
      <c r="G70" s="28"/>
      <c r="H70" s="29">
        <v>0.23</v>
      </c>
      <c r="I70" s="16">
        <f t="shared" si="2"/>
        <v>0</v>
      </c>
      <c r="J70" s="16">
        <f t="shared" si="3"/>
        <v>0</v>
      </c>
    </row>
    <row r="71" spans="1:10" ht="25.5">
      <c r="A71" s="18" t="s">
        <v>116</v>
      </c>
      <c r="B71" s="13" t="s">
        <v>182</v>
      </c>
      <c r="C71" s="14"/>
      <c r="D71" s="14"/>
      <c r="E71" s="14">
        <v>10</v>
      </c>
      <c r="F71" s="15"/>
      <c r="G71" s="28"/>
      <c r="H71" s="29">
        <v>0.23</v>
      </c>
      <c r="I71" s="16">
        <f t="shared" si="2"/>
        <v>0</v>
      </c>
      <c r="J71" s="16">
        <f t="shared" si="3"/>
        <v>0</v>
      </c>
    </row>
    <row r="72" spans="1:10">
      <c r="A72" s="18" t="s">
        <v>44</v>
      </c>
      <c r="B72" s="13" t="s">
        <v>183</v>
      </c>
      <c r="C72" s="14"/>
      <c r="D72" s="14"/>
      <c r="E72" s="14">
        <v>50</v>
      </c>
      <c r="F72" s="15"/>
      <c r="G72" s="28"/>
      <c r="H72" s="29">
        <v>0.23</v>
      </c>
      <c r="I72" s="16">
        <f t="shared" si="2"/>
        <v>0</v>
      </c>
      <c r="J72" s="16">
        <f t="shared" si="3"/>
        <v>0</v>
      </c>
    </row>
    <row r="73" spans="1:10">
      <c r="A73" s="18" t="s">
        <v>47</v>
      </c>
      <c r="B73" s="13" t="s">
        <v>184</v>
      </c>
      <c r="C73" s="14"/>
      <c r="D73" s="14"/>
      <c r="E73" s="14">
        <v>30</v>
      </c>
      <c r="F73" s="15"/>
      <c r="G73" s="28"/>
      <c r="H73" s="29">
        <v>0.23</v>
      </c>
      <c r="I73" s="16">
        <f t="shared" si="2"/>
        <v>0</v>
      </c>
      <c r="J73" s="16">
        <f t="shared" si="3"/>
        <v>0</v>
      </c>
    </row>
    <row r="74" spans="1:10" ht="25.5">
      <c r="A74" s="18" t="s">
        <v>50</v>
      </c>
      <c r="B74" s="13" t="s">
        <v>293</v>
      </c>
      <c r="C74" s="14"/>
      <c r="D74" s="14"/>
      <c r="E74" s="14">
        <v>70</v>
      </c>
      <c r="F74" s="15"/>
      <c r="G74" s="28"/>
      <c r="H74" s="29">
        <v>0.23</v>
      </c>
      <c r="I74" s="16">
        <f t="shared" si="2"/>
        <v>0</v>
      </c>
      <c r="J74" s="16">
        <f t="shared" si="3"/>
        <v>0</v>
      </c>
    </row>
    <row r="75" spans="1:10">
      <c r="A75" s="18" t="s">
        <v>52</v>
      </c>
      <c r="B75" s="13" t="s">
        <v>185</v>
      </c>
      <c r="C75" s="14"/>
      <c r="D75" s="14"/>
      <c r="E75" s="14">
        <v>60</v>
      </c>
      <c r="F75" s="15"/>
      <c r="G75" s="28"/>
      <c r="H75" s="29">
        <v>0.23</v>
      </c>
      <c r="I75" s="16">
        <f t="shared" si="2"/>
        <v>0</v>
      </c>
      <c r="J75" s="16">
        <f t="shared" si="3"/>
        <v>0</v>
      </c>
    </row>
    <row r="76" spans="1:10" ht="25.5">
      <c r="A76" s="18" t="s">
        <v>54</v>
      </c>
      <c r="B76" s="13" t="s">
        <v>186</v>
      </c>
      <c r="C76" s="14"/>
      <c r="D76" s="14"/>
      <c r="E76" s="14">
        <v>4</v>
      </c>
      <c r="F76" s="15"/>
      <c r="G76" s="28"/>
      <c r="H76" s="29">
        <v>0.23</v>
      </c>
      <c r="I76" s="16">
        <f t="shared" si="2"/>
        <v>0</v>
      </c>
      <c r="J76" s="16">
        <f t="shared" si="3"/>
        <v>0</v>
      </c>
    </row>
    <row r="77" spans="1:10" ht="25.5">
      <c r="A77" s="18" t="s">
        <v>56</v>
      </c>
      <c r="B77" s="13" t="s">
        <v>186</v>
      </c>
      <c r="C77" s="14"/>
      <c r="D77" s="14"/>
      <c r="E77" s="14">
        <v>10</v>
      </c>
      <c r="F77" s="15"/>
      <c r="G77" s="28"/>
      <c r="H77" s="29">
        <v>0.23</v>
      </c>
      <c r="I77" s="16">
        <f t="shared" si="2"/>
        <v>0</v>
      </c>
      <c r="J77" s="16">
        <f t="shared" si="3"/>
        <v>0</v>
      </c>
    </row>
    <row r="78" spans="1:10" ht="25.5">
      <c r="A78" s="18" t="s">
        <v>58</v>
      </c>
      <c r="B78" s="13" t="s">
        <v>187</v>
      </c>
      <c r="C78" s="14"/>
      <c r="D78" s="14"/>
      <c r="E78" s="14">
        <v>2</v>
      </c>
      <c r="F78" s="15"/>
      <c r="G78" s="28"/>
      <c r="H78" s="29">
        <v>0.23</v>
      </c>
      <c r="I78" s="16">
        <f t="shared" si="2"/>
        <v>0</v>
      </c>
      <c r="J78" s="16">
        <f t="shared" si="3"/>
        <v>0</v>
      </c>
    </row>
    <row r="79" spans="1:10" ht="25.5">
      <c r="A79" s="18" t="s">
        <v>60</v>
      </c>
      <c r="B79" s="13" t="s">
        <v>188</v>
      </c>
      <c r="C79" s="14"/>
      <c r="D79" s="14"/>
      <c r="E79" s="14">
        <v>2</v>
      </c>
      <c r="F79" s="15"/>
      <c r="G79" s="28"/>
      <c r="H79" s="29">
        <v>0.23</v>
      </c>
      <c r="I79" s="16">
        <f t="shared" si="2"/>
        <v>0</v>
      </c>
      <c r="J79" s="16">
        <f t="shared" si="3"/>
        <v>0</v>
      </c>
    </row>
    <row r="80" spans="1:10" ht="25.5">
      <c r="A80" s="18" t="s">
        <v>117</v>
      </c>
      <c r="B80" s="13" t="s">
        <v>189</v>
      </c>
      <c r="C80" s="14"/>
      <c r="D80" s="14"/>
      <c r="E80" s="14">
        <v>30</v>
      </c>
      <c r="F80" s="15"/>
      <c r="G80" s="28"/>
      <c r="H80" s="29">
        <v>0.23</v>
      </c>
      <c r="I80" s="16">
        <f t="shared" si="2"/>
        <v>0</v>
      </c>
      <c r="J80" s="16">
        <f t="shared" si="3"/>
        <v>0</v>
      </c>
    </row>
    <row r="81" spans="1:10" ht="25.5">
      <c r="A81" s="18" t="s">
        <v>62</v>
      </c>
      <c r="B81" s="13" t="s">
        <v>257</v>
      </c>
      <c r="C81" s="14"/>
      <c r="D81" s="14"/>
      <c r="E81" s="14">
        <v>40</v>
      </c>
      <c r="F81" s="15"/>
      <c r="G81" s="28"/>
      <c r="H81" s="29">
        <v>0.23</v>
      </c>
      <c r="I81" s="16">
        <f t="shared" si="2"/>
        <v>0</v>
      </c>
      <c r="J81" s="16">
        <f t="shared" si="3"/>
        <v>0</v>
      </c>
    </row>
    <row r="82" spans="1:10" ht="38.25">
      <c r="A82" s="18" t="s">
        <v>65</v>
      </c>
      <c r="B82" s="13" t="s">
        <v>190</v>
      </c>
      <c r="C82" s="14"/>
      <c r="D82" s="14"/>
      <c r="E82" s="14">
        <v>25000</v>
      </c>
      <c r="F82" s="15"/>
      <c r="G82" s="28"/>
      <c r="H82" s="29">
        <v>0.23</v>
      </c>
      <c r="I82" s="16">
        <f t="shared" si="2"/>
        <v>0</v>
      </c>
      <c r="J82" s="16">
        <f t="shared" si="3"/>
        <v>0</v>
      </c>
    </row>
    <row r="83" spans="1:10" ht="51">
      <c r="A83" s="18" t="s">
        <v>67</v>
      </c>
      <c r="B83" s="13" t="s">
        <v>258</v>
      </c>
      <c r="C83" s="14"/>
      <c r="D83" s="14"/>
      <c r="E83" s="14">
        <v>80</v>
      </c>
      <c r="F83" s="15"/>
      <c r="G83" s="28"/>
      <c r="H83" s="29">
        <v>0.23</v>
      </c>
      <c r="I83" s="16">
        <f t="shared" si="2"/>
        <v>0</v>
      </c>
      <c r="J83" s="16">
        <f t="shared" si="3"/>
        <v>0</v>
      </c>
    </row>
    <row r="84" spans="1:10">
      <c r="A84" s="18" t="s">
        <v>73</v>
      </c>
      <c r="B84" s="13" t="s">
        <v>191</v>
      </c>
      <c r="C84" s="14"/>
      <c r="D84" s="14"/>
      <c r="E84" s="14">
        <v>90</v>
      </c>
      <c r="F84" s="15"/>
      <c r="G84" s="28"/>
      <c r="H84" s="29">
        <v>0.23</v>
      </c>
      <c r="I84" s="16">
        <f t="shared" si="2"/>
        <v>0</v>
      </c>
      <c r="J84" s="16">
        <f t="shared" si="3"/>
        <v>0</v>
      </c>
    </row>
    <row r="85" spans="1:10" ht="38.25">
      <c r="A85" s="18" t="s">
        <v>76</v>
      </c>
      <c r="B85" s="13" t="s">
        <v>259</v>
      </c>
      <c r="C85" s="14"/>
      <c r="D85" s="14"/>
      <c r="E85" s="14">
        <v>60</v>
      </c>
      <c r="F85" s="15"/>
      <c r="G85" s="28"/>
      <c r="H85" s="29">
        <v>0.23</v>
      </c>
      <c r="I85" s="16">
        <f t="shared" si="2"/>
        <v>0</v>
      </c>
      <c r="J85" s="16">
        <f t="shared" si="3"/>
        <v>0</v>
      </c>
    </row>
    <row r="86" spans="1:10" ht="25.5">
      <c r="A86" s="18" t="s">
        <v>79</v>
      </c>
      <c r="B86" s="13" t="s">
        <v>260</v>
      </c>
      <c r="C86" s="14"/>
      <c r="D86" s="14"/>
      <c r="E86" s="14">
        <v>60</v>
      </c>
      <c r="F86" s="15"/>
      <c r="G86" s="28"/>
      <c r="H86" s="29">
        <v>0.23</v>
      </c>
      <c r="I86" s="16">
        <f t="shared" si="2"/>
        <v>0</v>
      </c>
      <c r="J86" s="16">
        <f t="shared" si="3"/>
        <v>0</v>
      </c>
    </row>
    <row r="87" spans="1:10" ht="25.5">
      <c r="A87" s="18" t="s">
        <v>81</v>
      </c>
      <c r="B87" s="13" t="s">
        <v>261</v>
      </c>
      <c r="C87" s="14"/>
      <c r="D87" s="14"/>
      <c r="E87" s="14">
        <v>270</v>
      </c>
      <c r="F87" s="15"/>
      <c r="G87" s="28"/>
      <c r="H87" s="29">
        <v>0.23</v>
      </c>
      <c r="I87" s="16">
        <f t="shared" si="2"/>
        <v>0</v>
      </c>
      <c r="J87" s="16">
        <f t="shared" si="3"/>
        <v>0</v>
      </c>
    </row>
    <row r="88" spans="1:10" ht="25.5">
      <c r="A88" s="18" t="s">
        <v>82</v>
      </c>
      <c r="B88" s="13" t="s">
        <v>262</v>
      </c>
      <c r="C88" s="14"/>
      <c r="D88" s="14"/>
      <c r="E88" s="14">
        <v>8</v>
      </c>
      <c r="F88" s="15"/>
      <c r="G88" s="28"/>
      <c r="H88" s="29">
        <v>0.23</v>
      </c>
      <c r="I88" s="16">
        <f t="shared" si="2"/>
        <v>0</v>
      </c>
      <c r="J88" s="16">
        <f t="shared" si="3"/>
        <v>0</v>
      </c>
    </row>
    <row r="89" spans="1:10" ht="25.5">
      <c r="A89" s="18" t="s">
        <v>84</v>
      </c>
      <c r="B89" s="13" t="s">
        <v>263</v>
      </c>
      <c r="C89" s="14"/>
      <c r="D89" s="14"/>
      <c r="E89" s="14">
        <v>10</v>
      </c>
      <c r="F89" s="15"/>
      <c r="G89" s="28"/>
      <c r="H89" s="29">
        <v>0.23</v>
      </c>
      <c r="I89" s="16">
        <f t="shared" si="2"/>
        <v>0</v>
      </c>
      <c r="J89" s="16">
        <f t="shared" si="3"/>
        <v>0</v>
      </c>
    </row>
    <row r="90" spans="1:10" ht="25.5">
      <c r="A90" s="18" t="s">
        <v>86</v>
      </c>
      <c r="B90" s="13" t="s">
        <v>192</v>
      </c>
      <c r="C90" s="14"/>
      <c r="D90" s="14"/>
      <c r="E90" s="14">
        <v>120</v>
      </c>
      <c r="F90" s="15"/>
      <c r="G90" s="28"/>
      <c r="H90" s="29">
        <v>0.23</v>
      </c>
      <c r="I90" s="16">
        <f t="shared" si="2"/>
        <v>0</v>
      </c>
      <c r="J90" s="16">
        <f t="shared" si="3"/>
        <v>0</v>
      </c>
    </row>
    <row r="91" spans="1:10" ht="38.25">
      <c r="A91" s="18" t="s">
        <v>89</v>
      </c>
      <c r="B91" s="13" t="s">
        <v>193</v>
      </c>
      <c r="C91" s="14"/>
      <c r="D91" s="14"/>
      <c r="E91" s="14">
        <v>2800</v>
      </c>
      <c r="F91" s="15"/>
      <c r="G91" s="28"/>
      <c r="H91" s="29">
        <v>0.23</v>
      </c>
      <c r="I91" s="16">
        <f t="shared" si="2"/>
        <v>0</v>
      </c>
      <c r="J91" s="16">
        <f t="shared" si="3"/>
        <v>0</v>
      </c>
    </row>
    <row r="92" spans="1:10" ht="102">
      <c r="A92" s="18" t="s">
        <v>1</v>
      </c>
      <c r="B92" s="13" t="s">
        <v>194</v>
      </c>
      <c r="C92" s="14"/>
      <c r="D92" s="14"/>
      <c r="E92" s="14">
        <v>670</v>
      </c>
      <c r="F92" s="15"/>
      <c r="G92" s="28"/>
      <c r="H92" s="29">
        <v>0.23</v>
      </c>
      <c r="I92" s="16">
        <f t="shared" si="2"/>
        <v>0</v>
      </c>
      <c r="J92" s="16">
        <f t="shared" si="3"/>
        <v>0</v>
      </c>
    </row>
    <row r="93" spans="1:10" ht="63.75">
      <c r="A93" s="18" t="s">
        <v>4</v>
      </c>
      <c r="B93" s="13" t="s">
        <v>195</v>
      </c>
      <c r="C93" s="14"/>
      <c r="D93" s="14"/>
      <c r="E93" s="14">
        <v>790</v>
      </c>
      <c r="F93" s="15"/>
      <c r="G93" s="28"/>
      <c r="H93" s="29">
        <v>0.23</v>
      </c>
      <c r="I93" s="16">
        <f t="shared" si="2"/>
        <v>0</v>
      </c>
      <c r="J93" s="16">
        <f t="shared" si="3"/>
        <v>0</v>
      </c>
    </row>
    <row r="94" spans="1:10" ht="25.5">
      <c r="A94" s="18" t="s">
        <v>6</v>
      </c>
      <c r="B94" s="13" t="s">
        <v>196</v>
      </c>
      <c r="C94" s="14"/>
      <c r="D94" s="14"/>
      <c r="E94" s="14">
        <v>100</v>
      </c>
      <c r="F94" s="15"/>
      <c r="G94" s="28"/>
      <c r="H94" s="29">
        <v>0.23</v>
      </c>
      <c r="I94" s="16">
        <f t="shared" si="2"/>
        <v>0</v>
      </c>
      <c r="J94" s="16">
        <f t="shared" si="3"/>
        <v>0</v>
      </c>
    </row>
    <row r="95" spans="1:10" ht="25.5">
      <c r="A95" s="18" t="s">
        <v>7</v>
      </c>
      <c r="B95" s="13" t="s">
        <v>197</v>
      </c>
      <c r="C95" s="14"/>
      <c r="D95" s="14"/>
      <c r="E95" s="14">
        <v>290</v>
      </c>
      <c r="F95" s="15"/>
      <c r="G95" s="28"/>
      <c r="H95" s="29">
        <v>0.23</v>
      </c>
      <c r="I95" s="16">
        <f t="shared" si="2"/>
        <v>0</v>
      </c>
      <c r="J95" s="16">
        <f t="shared" si="3"/>
        <v>0</v>
      </c>
    </row>
    <row r="96" spans="1:10" ht="25.5">
      <c r="A96" s="18" t="s">
        <v>8</v>
      </c>
      <c r="B96" s="13" t="s">
        <v>198</v>
      </c>
      <c r="C96" s="14"/>
      <c r="D96" s="14"/>
      <c r="E96" s="14">
        <v>25</v>
      </c>
      <c r="F96" s="15"/>
      <c r="G96" s="28"/>
      <c r="H96" s="29">
        <v>0.23</v>
      </c>
      <c r="I96" s="16">
        <f t="shared" si="2"/>
        <v>0</v>
      </c>
      <c r="J96" s="16">
        <f t="shared" si="3"/>
        <v>0</v>
      </c>
    </row>
    <row r="97" spans="1:10" ht="38.25">
      <c r="A97" s="18" t="s">
        <v>10</v>
      </c>
      <c r="B97" s="13" t="s">
        <v>264</v>
      </c>
      <c r="C97" s="14"/>
      <c r="D97" s="14"/>
      <c r="E97" s="14">
        <v>8</v>
      </c>
      <c r="F97" s="15"/>
      <c r="G97" s="28"/>
      <c r="H97" s="29">
        <v>0.23</v>
      </c>
      <c r="I97" s="16">
        <f t="shared" si="2"/>
        <v>0</v>
      </c>
      <c r="J97" s="16">
        <f t="shared" si="3"/>
        <v>0</v>
      </c>
    </row>
    <row r="98" spans="1:10" ht="25.5">
      <c r="A98" s="18" t="s">
        <v>11</v>
      </c>
      <c r="B98" s="13" t="s">
        <v>199</v>
      </c>
      <c r="C98" s="14"/>
      <c r="D98" s="14"/>
      <c r="E98" s="14">
        <v>10</v>
      </c>
      <c r="F98" s="15"/>
      <c r="G98" s="28"/>
      <c r="H98" s="29">
        <v>0.23</v>
      </c>
      <c r="I98" s="16">
        <f t="shared" si="2"/>
        <v>0</v>
      </c>
      <c r="J98" s="16">
        <f t="shared" si="3"/>
        <v>0</v>
      </c>
    </row>
    <row r="99" spans="1:10" ht="38.25">
      <c r="A99" s="18" t="s">
        <v>105</v>
      </c>
      <c r="B99" s="13" t="s">
        <v>200</v>
      </c>
      <c r="C99" s="14"/>
      <c r="D99" s="14"/>
      <c r="E99" s="14">
        <v>20</v>
      </c>
      <c r="F99" s="15"/>
      <c r="G99" s="28"/>
      <c r="H99" s="29">
        <v>0.23</v>
      </c>
      <c r="I99" s="16">
        <f t="shared" si="2"/>
        <v>0</v>
      </c>
      <c r="J99" s="16">
        <f t="shared" si="3"/>
        <v>0</v>
      </c>
    </row>
    <row r="100" spans="1:10" ht="25.5">
      <c r="A100" s="18" t="s">
        <v>13</v>
      </c>
      <c r="B100" s="13" t="s">
        <v>201</v>
      </c>
      <c r="C100" s="14"/>
      <c r="D100" s="14"/>
      <c r="E100" s="14">
        <v>10</v>
      </c>
      <c r="F100" s="15"/>
      <c r="G100" s="28"/>
      <c r="H100" s="29">
        <v>0.23</v>
      </c>
      <c r="I100" s="16">
        <f t="shared" si="2"/>
        <v>0</v>
      </c>
      <c r="J100" s="16">
        <f t="shared" si="3"/>
        <v>0</v>
      </c>
    </row>
    <row r="101" spans="1:10" ht="63.75">
      <c r="A101" s="18" t="s">
        <v>14</v>
      </c>
      <c r="B101" s="13" t="s">
        <v>202</v>
      </c>
      <c r="C101" s="14"/>
      <c r="D101" s="14"/>
      <c r="E101" s="14">
        <v>320</v>
      </c>
      <c r="F101" s="15"/>
      <c r="G101" s="28"/>
      <c r="H101" s="29">
        <v>0.23</v>
      </c>
      <c r="I101" s="16">
        <f t="shared" si="2"/>
        <v>0</v>
      </c>
      <c r="J101" s="16">
        <f t="shared" si="3"/>
        <v>0</v>
      </c>
    </row>
    <row r="102" spans="1:10">
      <c r="A102" s="18" t="s">
        <v>118</v>
      </c>
      <c r="B102" s="13" t="s">
        <v>203</v>
      </c>
      <c r="C102" s="14"/>
      <c r="D102" s="14"/>
      <c r="E102" s="14">
        <v>300</v>
      </c>
      <c r="F102" s="15"/>
      <c r="G102" s="28"/>
      <c r="H102" s="29">
        <v>0.23</v>
      </c>
      <c r="I102" s="16">
        <f t="shared" si="2"/>
        <v>0</v>
      </c>
      <c r="J102" s="16">
        <f t="shared" si="3"/>
        <v>0</v>
      </c>
    </row>
    <row r="103" spans="1:10" ht="63.75">
      <c r="A103" s="18" t="s">
        <v>19</v>
      </c>
      <c r="B103" s="13" t="s">
        <v>204</v>
      </c>
      <c r="C103" s="14"/>
      <c r="D103" s="14"/>
      <c r="E103" s="14">
        <v>40</v>
      </c>
      <c r="F103" s="15"/>
      <c r="G103" s="28"/>
      <c r="H103" s="29">
        <v>0.23</v>
      </c>
      <c r="I103" s="16">
        <f t="shared" si="2"/>
        <v>0</v>
      </c>
      <c r="J103" s="16">
        <f t="shared" si="3"/>
        <v>0</v>
      </c>
    </row>
    <row r="104" spans="1:10" ht="51">
      <c r="A104" s="18" t="s">
        <v>20</v>
      </c>
      <c r="B104" s="13" t="s">
        <v>205</v>
      </c>
      <c r="C104" s="14"/>
      <c r="D104" s="14"/>
      <c r="E104" s="14">
        <v>20</v>
      </c>
      <c r="F104" s="15"/>
      <c r="G104" s="28"/>
      <c r="H104" s="29">
        <v>0.23</v>
      </c>
      <c r="I104" s="16">
        <f t="shared" si="2"/>
        <v>0</v>
      </c>
      <c r="J104" s="16">
        <f t="shared" si="3"/>
        <v>0</v>
      </c>
    </row>
    <row r="105" spans="1:10" ht="25.5">
      <c r="A105" s="18" t="s">
        <v>21</v>
      </c>
      <c r="B105" s="13" t="s">
        <v>206</v>
      </c>
      <c r="C105" s="14"/>
      <c r="D105" s="14"/>
      <c r="E105" s="14">
        <v>120</v>
      </c>
      <c r="F105" s="15"/>
      <c r="G105" s="28"/>
      <c r="H105" s="29">
        <v>0.23</v>
      </c>
      <c r="I105" s="16">
        <f t="shared" si="2"/>
        <v>0</v>
      </c>
      <c r="J105" s="16">
        <f t="shared" si="3"/>
        <v>0</v>
      </c>
    </row>
    <row r="106" spans="1:10" ht="51">
      <c r="A106" s="18" t="s">
        <v>119</v>
      </c>
      <c r="B106" s="13" t="s">
        <v>207</v>
      </c>
      <c r="C106" s="14"/>
      <c r="D106" s="14"/>
      <c r="E106" s="14">
        <v>32000</v>
      </c>
      <c r="F106" s="15"/>
      <c r="G106" s="28"/>
      <c r="H106" s="29">
        <v>0.23</v>
      </c>
      <c r="I106" s="16">
        <f t="shared" si="2"/>
        <v>0</v>
      </c>
      <c r="J106" s="16">
        <f t="shared" si="3"/>
        <v>0</v>
      </c>
    </row>
    <row r="107" spans="1:10" ht="38.25">
      <c r="A107" s="18" t="s">
        <v>24</v>
      </c>
      <c r="B107" s="13" t="s">
        <v>208</v>
      </c>
      <c r="C107" s="14"/>
      <c r="D107" s="14"/>
      <c r="E107" s="14">
        <v>270</v>
      </c>
      <c r="F107" s="15"/>
      <c r="G107" s="28"/>
      <c r="H107" s="29">
        <v>0.23</v>
      </c>
      <c r="I107" s="16">
        <f t="shared" si="2"/>
        <v>0</v>
      </c>
      <c r="J107" s="16">
        <f t="shared" si="3"/>
        <v>0</v>
      </c>
    </row>
    <row r="108" spans="1:10" ht="38.25">
      <c r="A108" s="18" t="s">
        <v>27</v>
      </c>
      <c r="B108" s="13" t="s">
        <v>208</v>
      </c>
      <c r="C108" s="14"/>
      <c r="D108" s="14"/>
      <c r="E108" s="14">
        <v>70</v>
      </c>
      <c r="F108" s="15"/>
      <c r="G108" s="28"/>
      <c r="H108" s="29">
        <v>0.23</v>
      </c>
      <c r="I108" s="16">
        <f t="shared" si="2"/>
        <v>0</v>
      </c>
      <c r="J108" s="16">
        <f t="shared" si="3"/>
        <v>0</v>
      </c>
    </row>
    <row r="109" spans="1:10" ht="38.25">
      <c r="A109" s="18" t="s">
        <v>30</v>
      </c>
      <c r="B109" s="13" t="s">
        <v>209</v>
      </c>
      <c r="C109" s="14"/>
      <c r="D109" s="14"/>
      <c r="E109" s="14">
        <v>40</v>
      </c>
      <c r="F109" s="15"/>
      <c r="G109" s="28"/>
      <c r="H109" s="29">
        <v>0.23</v>
      </c>
      <c r="I109" s="16">
        <f t="shared" si="2"/>
        <v>0</v>
      </c>
      <c r="J109" s="16">
        <f t="shared" si="3"/>
        <v>0</v>
      </c>
    </row>
    <row r="110" spans="1:10" ht="25.5">
      <c r="A110" s="18" t="s">
        <v>33</v>
      </c>
      <c r="B110" s="13" t="s">
        <v>210</v>
      </c>
      <c r="C110" s="14"/>
      <c r="D110" s="14"/>
      <c r="E110" s="14">
        <v>50</v>
      </c>
      <c r="F110" s="15"/>
      <c r="G110" s="28"/>
      <c r="H110" s="29">
        <v>0.23</v>
      </c>
      <c r="I110" s="16">
        <f t="shared" si="2"/>
        <v>0</v>
      </c>
      <c r="J110" s="16">
        <f t="shared" si="3"/>
        <v>0</v>
      </c>
    </row>
    <row r="111" spans="1:10" ht="38.25">
      <c r="A111" s="18" t="s">
        <v>120</v>
      </c>
      <c r="B111" s="13" t="s">
        <v>265</v>
      </c>
      <c r="C111" s="14"/>
      <c r="D111" s="14"/>
      <c r="E111" s="14">
        <v>1</v>
      </c>
      <c r="F111" s="15"/>
      <c r="G111" s="28"/>
      <c r="H111" s="29">
        <v>0.23</v>
      </c>
      <c r="I111" s="16">
        <f t="shared" si="2"/>
        <v>0</v>
      </c>
      <c r="J111" s="16">
        <f t="shared" si="3"/>
        <v>0</v>
      </c>
    </row>
    <row r="112" spans="1:10" ht="63.75">
      <c r="A112" s="18" t="s">
        <v>235</v>
      </c>
      <c r="B112" s="18" t="s">
        <v>286</v>
      </c>
      <c r="C112" s="19"/>
      <c r="D112" s="19"/>
      <c r="E112" s="19">
        <v>170</v>
      </c>
      <c r="F112" s="20"/>
      <c r="G112" s="28"/>
      <c r="H112" s="29">
        <v>0.23</v>
      </c>
      <c r="I112" s="16">
        <f t="shared" si="2"/>
        <v>0</v>
      </c>
      <c r="J112" s="16">
        <f t="shared" si="3"/>
        <v>0</v>
      </c>
    </row>
    <row r="113" spans="1:10" ht="25.5">
      <c r="A113" s="18" t="s">
        <v>38</v>
      </c>
      <c r="B113" s="13" t="s">
        <v>211</v>
      </c>
      <c r="C113" s="14"/>
      <c r="D113" s="14"/>
      <c r="E113" s="14">
        <v>30</v>
      </c>
      <c r="F113" s="15"/>
      <c r="G113" s="28"/>
      <c r="H113" s="29">
        <v>0.23</v>
      </c>
      <c r="I113" s="16">
        <f t="shared" si="2"/>
        <v>0</v>
      </c>
      <c r="J113" s="16">
        <f t="shared" si="3"/>
        <v>0</v>
      </c>
    </row>
    <row r="114" spans="1:10" ht="25.5">
      <c r="A114" s="18" t="s">
        <v>40</v>
      </c>
      <c r="B114" s="13" t="s">
        <v>211</v>
      </c>
      <c r="C114" s="14"/>
      <c r="D114" s="14"/>
      <c r="E114" s="14">
        <v>790</v>
      </c>
      <c r="F114" s="15"/>
      <c r="G114" s="28"/>
      <c r="H114" s="29">
        <v>0.23</v>
      </c>
      <c r="I114" s="16">
        <f t="shared" si="2"/>
        <v>0</v>
      </c>
      <c r="J114" s="16">
        <f t="shared" si="3"/>
        <v>0</v>
      </c>
    </row>
    <row r="115" spans="1:10" ht="25.5">
      <c r="A115" s="18" t="s">
        <v>121</v>
      </c>
      <c r="B115" s="13" t="s">
        <v>211</v>
      </c>
      <c r="C115" s="14"/>
      <c r="D115" s="14"/>
      <c r="E115" s="14">
        <v>40</v>
      </c>
      <c r="F115" s="15"/>
      <c r="G115" s="28"/>
      <c r="H115" s="29">
        <v>0.23</v>
      </c>
      <c r="I115" s="16">
        <f t="shared" si="2"/>
        <v>0</v>
      </c>
      <c r="J115" s="16">
        <f t="shared" si="3"/>
        <v>0</v>
      </c>
    </row>
    <row r="116" spans="1:10" ht="25.5">
      <c r="A116" s="18" t="s">
        <v>42</v>
      </c>
      <c r="B116" s="13" t="s">
        <v>212</v>
      </c>
      <c r="C116" s="14"/>
      <c r="D116" s="14"/>
      <c r="E116" s="14">
        <v>50</v>
      </c>
      <c r="F116" s="15"/>
      <c r="G116" s="28"/>
      <c r="H116" s="29">
        <v>0.23</v>
      </c>
      <c r="I116" s="16">
        <f t="shared" si="2"/>
        <v>0</v>
      </c>
      <c r="J116" s="16">
        <f t="shared" si="3"/>
        <v>0</v>
      </c>
    </row>
    <row r="117" spans="1:10">
      <c r="A117" s="18" t="s">
        <v>122</v>
      </c>
      <c r="B117" s="13" t="s">
        <v>213</v>
      </c>
      <c r="C117" s="14"/>
      <c r="D117" s="14"/>
      <c r="E117" s="14">
        <v>19</v>
      </c>
      <c r="F117" s="15"/>
      <c r="G117" s="28"/>
      <c r="H117" s="29">
        <v>0.23</v>
      </c>
      <c r="I117" s="16">
        <f t="shared" si="2"/>
        <v>0</v>
      </c>
      <c r="J117" s="16">
        <f t="shared" si="3"/>
        <v>0</v>
      </c>
    </row>
    <row r="118" spans="1:10">
      <c r="A118" s="18" t="s">
        <v>123</v>
      </c>
      <c r="B118" s="13" t="s">
        <v>213</v>
      </c>
      <c r="C118" s="14"/>
      <c r="D118" s="14"/>
      <c r="E118" s="14">
        <v>30</v>
      </c>
      <c r="F118" s="15"/>
      <c r="G118" s="28"/>
      <c r="H118" s="29">
        <v>0.23</v>
      </c>
      <c r="I118" s="16">
        <f t="shared" si="2"/>
        <v>0</v>
      </c>
      <c r="J118" s="16">
        <f t="shared" si="3"/>
        <v>0</v>
      </c>
    </row>
    <row r="119" spans="1:10">
      <c r="A119" s="18" t="s">
        <v>124</v>
      </c>
      <c r="B119" s="13" t="s">
        <v>213</v>
      </c>
      <c r="C119" s="14"/>
      <c r="D119" s="14"/>
      <c r="E119" s="14">
        <v>1</v>
      </c>
      <c r="F119" s="15"/>
      <c r="G119" s="28"/>
      <c r="H119" s="29">
        <v>0.23</v>
      </c>
      <c r="I119" s="16">
        <f t="shared" si="2"/>
        <v>0</v>
      </c>
      <c r="J119" s="16">
        <f t="shared" si="3"/>
        <v>0</v>
      </c>
    </row>
    <row r="120" spans="1:10" ht="25.5">
      <c r="A120" s="18" t="s">
        <v>125</v>
      </c>
      <c r="B120" s="13" t="s">
        <v>214</v>
      </c>
      <c r="C120" s="14"/>
      <c r="D120" s="14"/>
      <c r="E120" s="14">
        <v>10</v>
      </c>
      <c r="F120" s="15"/>
      <c r="G120" s="28"/>
      <c r="H120" s="29">
        <v>0.23</v>
      </c>
      <c r="I120" s="16">
        <f t="shared" si="2"/>
        <v>0</v>
      </c>
      <c r="J120" s="16">
        <f t="shared" si="3"/>
        <v>0</v>
      </c>
    </row>
    <row r="121" spans="1:10">
      <c r="A121" s="18" t="s">
        <v>126</v>
      </c>
      <c r="B121" s="13" t="s">
        <v>213</v>
      </c>
      <c r="C121" s="14"/>
      <c r="D121" s="14"/>
      <c r="E121" s="14">
        <v>20</v>
      </c>
      <c r="F121" s="15"/>
      <c r="G121" s="28"/>
      <c r="H121" s="29">
        <v>0.23</v>
      </c>
      <c r="I121" s="16">
        <f t="shared" si="2"/>
        <v>0</v>
      </c>
      <c r="J121" s="16">
        <f t="shared" si="3"/>
        <v>0</v>
      </c>
    </row>
    <row r="122" spans="1:10" ht="25.5">
      <c r="A122" s="18" t="s">
        <v>127</v>
      </c>
      <c r="B122" s="13" t="s">
        <v>215</v>
      </c>
      <c r="C122" s="14"/>
      <c r="D122" s="14"/>
      <c r="E122" s="14">
        <v>230</v>
      </c>
      <c r="F122" s="15"/>
      <c r="G122" s="28"/>
      <c r="H122" s="29">
        <v>0.23</v>
      </c>
      <c r="I122" s="16">
        <f t="shared" si="2"/>
        <v>0</v>
      </c>
      <c r="J122" s="16">
        <f t="shared" si="3"/>
        <v>0</v>
      </c>
    </row>
    <row r="123" spans="1:10" ht="25.5">
      <c r="A123" s="18" t="s">
        <v>128</v>
      </c>
      <c r="B123" s="13" t="s">
        <v>216</v>
      </c>
      <c r="C123" s="14"/>
      <c r="D123" s="14"/>
      <c r="E123" s="14">
        <v>460</v>
      </c>
      <c r="F123" s="15"/>
      <c r="G123" s="28"/>
      <c r="H123" s="29">
        <v>0.23</v>
      </c>
      <c r="I123" s="16">
        <f t="shared" si="2"/>
        <v>0</v>
      </c>
      <c r="J123" s="16">
        <f t="shared" si="3"/>
        <v>0</v>
      </c>
    </row>
    <row r="124" spans="1:10" ht="63.75">
      <c r="A124" s="18" t="s">
        <v>129</v>
      </c>
      <c r="B124" s="13" t="s">
        <v>217</v>
      </c>
      <c r="C124" s="14"/>
      <c r="D124" s="14"/>
      <c r="E124" s="14">
        <v>900</v>
      </c>
      <c r="F124" s="15"/>
      <c r="G124" s="28"/>
      <c r="H124" s="29">
        <v>0.23</v>
      </c>
      <c r="I124" s="16">
        <f t="shared" si="2"/>
        <v>0</v>
      </c>
      <c r="J124" s="16">
        <f t="shared" si="3"/>
        <v>0</v>
      </c>
    </row>
    <row r="125" spans="1:10" ht="25.5">
      <c r="A125" s="18" t="s">
        <v>130</v>
      </c>
      <c r="B125" s="13" t="s">
        <v>213</v>
      </c>
      <c r="C125" s="14"/>
      <c r="D125" s="14"/>
      <c r="E125" s="14">
        <v>1</v>
      </c>
      <c r="F125" s="15"/>
      <c r="G125" s="28"/>
      <c r="H125" s="29">
        <v>0.23</v>
      </c>
      <c r="I125" s="16">
        <f t="shared" si="2"/>
        <v>0</v>
      </c>
      <c r="J125" s="16">
        <f t="shared" si="3"/>
        <v>0</v>
      </c>
    </row>
    <row r="126" spans="1:10">
      <c r="A126" s="18" t="s">
        <v>131</v>
      </c>
      <c r="B126" s="13" t="s">
        <v>213</v>
      </c>
      <c r="C126" s="14"/>
      <c r="D126" s="14"/>
      <c r="E126" s="14">
        <v>60</v>
      </c>
      <c r="F126" s="15"/>
      <c r="G126" s="28"/>
      <c r="H126" s="29">
        <v>0.23</v>
      </c>
      <c r="I126" s="16">
        <f t="shared" si="2"/>
        <v>0</v>
      </c>
      <c r="J126" s="16">
        <f t="shared" si="3"/>
        <v>0</v>
      </c>
    </row>
    <row r="127" spans="1:10">
      <c r="A127" s="18" t="s">
        <v>132</v>
      </c>
      <c r="B127" s="13" t="s">
        <v>213</v>
      </c>
      <c r="C127" s="14"/>
      <c r="D127" s="14"/>
      <c r="E127" s="14">
        <v>2</v>
      </c>
      <c r="F127" s="15"/>
      <c r="G127" s="28"/>
      <c r="H127" s="29">
        <v>0.23</v>
      </c>
      <c r="I127" s="16">
        <f t="shared" si="2"/>
        <v>0</v>
      </c>
      <c r="J127" s="16">
        <f t="shared" si="3"/>
        <v>0</v>
      </c>
    </row>
    <row r="128" spans="1:10" ht="25.5">
      <c r="A128" s="18" t="s">
        <v>133</v>
      </c>
      <c r="B128" s="13" t="s">
        <v>218</v>
      </c>
      <c r="C128" s="14"/>
      <c r="D128" s="14"/>
      <c r="E128" s="14">
        <v>50</v>
      </c>
      <c r="F128" s="15"/>
      <c r="G128" s="28"/>
      <c r="H128" s="29">
        <v>0.23</v>
      </c>
      <c r="I128" s="16">
        <f t="shared" si="2"/>
        <v>0</v>
      </c>
      <c r="J128" s="16">
        <f t="shared" si="3"/>
        <v>0</v>
      </c>
    </row>
    <row r="129" spans="1:10" ht="25.5">
      <c r="A129" s="18" t="s">
        <v>63</v>
      </c>
      <c r="B129" s="13" t="s">
        <v>219</v>
      </c>
      <c r="C129" s="14"/>
      <c r="D129" s="14"/>
      <c r="E129" s="14">
        <v>340</v>
      </c>
      <c r="F129" s="15"/>
      <c r="G129" s="28"/>
      <c r="H129" s="29">
        <v>0.23</v>
      </c>
      <c r="I129" s="16">
        <f t="shared" si="2"/>
        <v>0</v>
      </c>
      <c r="J129" s="16">
        <f t="shared" si="3"/>
        <v>0</v>
      </c>
    </row>
    <row r="130" spans="1:10" ht="127.5">
      <c r="A130" s="18" t="s">
        <v>233</v>
      </c>
      <c r="B130" s="18" t="s">
        <v>287</v>
      </c>
      <c r="C130" s="19"/>
      <c r="D130" s="19"/>
      <c r="E130" s="19">
        <v>340</v>
      </c>
      <c r="F130" s="20"/>
      <c r="G130" s="28"/>
      <c r="H130" s="29">
        <v>0.23</v>
      </c>
      <c r="I130" s="16">
        <f t="shared" si="2"/>
        <v>0</v>
      </c>
      <c r="J130" s="16">
        <f t="shared" si="3"/>
        <v>0</v>
      </c>
    </row>
    <row r="131" spans="1:10" ht="38.25">
      <c r="A131" s="18" t="s">
        <v>68</v>
      </c>
      <c r="B131" s="22" t="s">
        <v>266</v>
      </c>
      <c r="C131" s="14"/>
      <c r="D131" s="14"/>
      <c r="E131" s="14">
        <v>50</v>
      </c>
      <c r="F131" s="15"/>
      <c r="G131" s="28"/>
      <c r="H131" s="29">
        <v>0.23</v>
      </c>
      <c r="I131" s="16">
        <f t="shared" si="2"/>
        <v>0</v>
      </c>
      <c r="J131" s="16">
        <f t="shared" si="3"/>
        <v>0</v>
      </c>
    </row>
    <row r="132" spans="1:10" ht="51">
      <c r="A132" s="18" t="s">
        <v>70</v>
      </c>
      <c r="B132" s="13" t="s">
        <v>288</v>
      </c>
      <c r="C132" s="14"/>
      <c r="D132" s="14"/>
      <c r="E132" s="14">
        <v>40</v>
      </c>
      <c r="F132" s="15"/>
      <c r="G132" s="28"/>
      <c r="H132" s="29">
        <v>0.23</v>
      </c>
      <c r="I132" s="16">
        <f t="shared" ref="I132:I153" si="4">ROUND(G132+(G132*H132),2)</f>
        <v>0</v>
      </c>
      <c r="J132" s="16">
        <f t="shared" ref="J132:J153" si="5">ROUND(E132*I132,2)</f>
        <v>0</v>
      </c>
    </row>
    <row r="133" spans="1:10" ht="38.25">
      <c r="A133" s="18" t="s">
        <v>71</v>
      </c>
      <c r="B133" s="22" t="s">
        <v>266</v>
      </c>
      <c r="C133" s="14"/>
      <c r="D133" s="14"/>
      <c r="E133" s="14">
        <v>40</v>
      </c>
      <c r="F133" s="15"/>
      <c r="G133" s="28"/>
      <c r="H133" s="29">
        <v>0.23</v>
      </c>
      <c r="I133" s="16">
        <f t="shared" si="4"/>
        <v>0</v>
      </c>
      <c r="J133" s="16">
        <f t="shared" si="5"/>
        <v>0</v>
      </c>
    </row>
    <row r="134" spans="1:10" ht="38.25">
      <c r="A134" s="18" t="s">
        <v>74</v>
      </c>
      <c r="B134" s="22" t="s">
        <v>266</v>
      </c>
      <c r="C134" s="14"/>
      <c r="D134" s="14"/>
      <c r="E134" s="14">
        <v>50</v>
      </c>
      <c r="F134" s="15"/>
      <c r="G134" s="28"/>
      <c r="H134" s="29">
        <v>0.23</v>
      </c>
      <c r="I134" s="16">
        <f t="shared" si="4"/>
        <v>0</v>
      </c>
      <c r="J134" s="16">
        <f t="shared" si="5"/>
        <v>0</v>
      </c>
    </row>
    <row r="135" spans="1:10" ht="51">
      <c r="A135" s="18" t="s">
        <v>77</v>
      </c>
      <c r="B135" s="13" t="s">
        <v>289</v>
      </c>
      <c r="C135" s="14"/>
      <c r="D135" s="14"/>
      <c r="E135" s="14">
        <v>25</v>
      </c>
      <c r="F135" s="15"/>
      <c r="G135" s="28"/>
      <c r="H135" s="29">
        <v>0.23</v>
      </c>
      <c r="I135" s="16">
        <f t="shared" si="4"/>
        <v>0</v>
      </c>
      <c r="J135" s="16">
        <f t="shared" si="5"/>
        <v>0</v>
      </c>
    </row>
    <row r="136" spans="1:10">
      <c r="A136" s="18" t="s">
        <v>134</v>
      </c>
      <c r="B136" s="13" t="s">
        <v>220</v>
      </c>
      <c r="C136" s="14"/>
      <c r="D136" s="14"/>
      <c r="E136" s="14">
        <v>15</v>
      </c>
      <c r="F136" s="15"/>
      <c r="G136" s="28"/>
      <c r="H136" s="29">
        <v>0.23</v>
      </c>
      <c r="I136" s="16">
        <f t="shared" si="4"/>
        <v>0</v>
      </c>
      <c r="J136" s="16">
        <f t="shared" si="5"/>
        <v>0</v>
      </c>
    </row>
    <row r="137" spans="1:10" ht="25.5">
      <c r="A137" s="18" t="s">
        <v>135</v>
      </c>
      <c r="B137" s="13" t="s">
        <v>221</v>
      </c>
      <c r="C137" s="14"/>
      <c r="D137" s="14"/>
      <c r="E137" s="14">
        <v>100</v>
      </c>
      <c r="F137" s="15"/>
      <c r="G137" s="28"/>
      <c r="H137" s="29">
        <v>0.23</v>
      </c>
      <c r="I137" s="16">
        <f t="shared" si="4"/>
        <v>0</v>
      </c>
      <c r="J137" s="16">
        <f t="shared" si="5"/>
        <v>0</v>
      </c>
    </row>
    <row r="138" spans="1:10" ht="25.5">
      <c r="A138" s="18" t="s">
        <v>83</v>
      </c>
      <c r="B138" s="13" t="s">
        <v>222</v>
      </c>
      <c r="C138" s="14"/>
      <c r="D138" s="14"/>
      <c r="E138" s="14">
        <v>7</v>
      </c>
      <c r="F138" s="15"/>
      <c r="G138" s="28"/>
      <c r="H138" s="29">
        <v>0.23</v>
      </c>
      <c r="I138" s="16">
        <f t="shared" si="4"/>
        <v>0</v>
      </c>
      <c r="J138" s="16">
        <f t="shared" si="5"/>
        <v>0</v>
      </c>
    </row>
    <row r="139" spans="1:10" ht="25.5">
      <c r="A139" s="18" t="s">
        <v>87</v>
      </c>
      <c r="B139" s="13" t="s">
        <v>223</v>
      </c>
      <c r="C139" s="14"/>
      <c r="D139" s="14"/>
      <c r="E139" s="14">
        <v>18</v>
      </c>
      <c r="F139" s="15"/>
      <c r="G139" s="28"/>
      <c r="H139" s="29">
        <v>0.23</v>
      </c>
      <c r="I139" s="16">
        <f t="shared" si="4"/>
        <v>0</v>
      </c>
      <c r="J139" s="16">
        <f t="shared" si="5"/>
        <v>0</v>
      </c>
    </row>
    <row r="140" spans="1:10" ht="38.25">
      <c r="A140" s="18" t="s">
        <v>90</v>
      </c>
      <c r="B140" s="13" t="s">
        <v>224</v>
      </c>
      <c r="C140" s="14"/>
      <c r="D140" s="14"/>
      <c r="E140" s="14">
        <v>29</v>
      </c>
      <c r="F140" s="15"/>
      <c r="G140" s="28"/>
      <c r="H140" s="29">
        <v>0.23</v>
      </c>
      <c r="I140" s="16">
        <f t="shared" si="4"/>
        <v>0</v>
      </c>
      <c r="J140" s="16">
        <f t="shared" si="5"/>
        <v>0</v>
      </c>
    </row>
    <row r="141" spans="1:10" ht="25.5">
      <c r="A141" s="18" t="s">
        <v>294</v>
      </c>
      <c r="B141" s="13" t="s">
        <v>225</v>
      </c>
      <c r="C141" s="14"/>
      <c r="D141" s="14"/>
      <c r="E141" s="14">
        <v>18</v>
      </c>
      <c r="F141" s="15"/>
      <c r="G141" s="28"/>
      <c r="H141" s="29">
        <v>0.23</v>
      </c>
      <c r="I141" s="16">
        <f t="shared" si="4"/>
        <v>0</v>
      </c>
      <c r="J141" s="16">
        <f t="shared" si="5"/>
        <v>0</v>
      </c>
    </row>
    <row r="142" spans="1:10" ht="25.5">
      <c r="A142" s="18" t="s">
        <v>136</v>
      </c>
      <c r="B142" s="13" t="s">
        <v>226</v>
      </c>
      <c r="C142" s="14"/>
      <c r="D142" s="14"/>
      <c r="E142" s="14">
        <v>1470</v>
      </c>
      <c r="F142" s="15"/>
      <c r="G142" s="28"/>
      <c r="H142" s="29">
        <v>0.23</v>
      </c>
      <c r="I142" s="16">
        <f t="shared" si="4"/>
        <v>0</v>
      </c>
      <c r="J142" s="16">
        <f t="shared" si="5"/>
        <v>0</v>
      </c>
    </row>
    <row r="143" spans="1:10" ht="38.25">
      <c r="A143" s="18" t="s">
        <v>137</v>
      </c>
      <c r="B143" s="13" t="s">
        <v>267</v>
      </c>
      <c r="C143" s="14"/>
      <c r="D143" s="14"/>
      <c r="E143" s="14">
        <v>40</v>
      </c>
      <c r="F143" s="15"/>
      <c r="G143" s="28"/>
      <c r="H143" s="29">
        <v>0.23</v>
      </c>
      <c r="I143" s="16">
        <f t="shared" si="4"/>
        <v>0</v>
      </c>
      <c r="J143" s="16">
        <f t="shared" si="5"/>
        <v>0</v>
      </c>
    </row>
    <row r="144" spans="1:10" ht="76.5">
      <c r="A144" s="18" t="s">
        <v>106</v>
      </c>
      <c r="B144" s="13" t="s">
        <v>227</v>
      </c>
      <c r="C144" s="14"/>
      <c r="D144" s="14"/>
      <c r="E144" s="14">
        <v>8</v>
      </c>
      <c r="F144" s="15"/>
      <c r="G144" s="28"/>
      <c r="H144" s="29">
        <v>0.23</v>
      </c>
      <c r="I144" s="16">
        <f t="shared" si="4"/>
        <v>0</v>
      </c>
      <c r="J144" s="16">
        <f t="shared" si="5"/>
        <v>0</v>
      </c>
    </row>
    <row r="145" spans="1:10" ht="76.5">
      <c r="A145" s="18" t="s">
        <v>107</v>
      </c>
      <c r="B145" s="13" t="s">
        <v>227</v>
      </c>
      <c r="C145" s="14"/>
      <c r="D145" s="14"/>
      <c r="E145" s="14">
        <v>26</v>
      </c>
      <c r="F145" s="15"/>
      <c r="G145" s="28"/>
      <c r="H145" s="29">
        <v>0.23</v>
      </c>
      <c r="I145" s="16">
        <f t="shared" si="4"/>
        <v>0</v>
      </c>
      <c r="J145" s="16">
        <f t="shared" si="5"/>
        <v>0</v>
      </c>
    </row>
    <row r="146" spans="1:10" ht="76.5">
      <c r="A146" s="18" t="s">
        <v>108</v>
      </c>
      <c r="B146" s="13" t="s">
        <v>227</v>
      </c>
      <c r="C146" s="14"/>
      <c r="D146" s="14"/>
      <c r="E146" s="14">
        <v>11</v>
      </c>
      <c r="F146" s="15"/>
      <c r="G146" s="28"/>
      <c r="H146" s="29">
        <v>0.23</v>
      </c>
      <c r="I146" s="16">
        <f t="shared" si="4"/>
        <v>0</v>
      </c>
      <c r="J146" s="16">
        <f t="shared" si="5"/>
        <v>0</v>
      </c>
    </row>
    <row r="147" spans="1:10" ht="38.25">
      <c r="A147" s="18" t="s">
        <v>23</v>
      </c>
      <c r="B147" s="13" t="s">
        <v>228</v>
      </c>
      <c r="C147" s="14"/>
      <c r="D147" s="14"/>
      <c r="E147" s="14">
        <v>5</v>
      </c>
      <c r="F147" s="15"/>
      <c r="G147" s="28"/>
      <c r="H147" s="29">
        <v>0.23</v>
      </c>
      <c r="I147" s="16">
        <f t="shared" si="4"/>
        <v>0</v>
      </c>
      <c r="J147" s="16">
        <f t="shared" si="5"/>
        <v>0</v>
      </c>
    </row>
    <row r="148" spans="1:10" ht="38.25">
      <c r="A148" s="18" t="s">
        <v>26</v>
      </c>
      <c r="B148" s="13" t="s">
        <v>229</v>
      </c>
      <c r="C148" s="14"/>
      <c r="D148" s="14"/>
      <c r="E148" s="14">
        <v>3</v>
      </c>
      <c r="F148" s="15"/>
      <c r="G148" s="28"/>
      <c r="H148" s="29">
        <v>0.23</v>
      </c>
      <c r="I148" s="16">
        <f t="shared" si="4"/>
        <v>0</v>
      </c>
      <c r="J148" s="16">
        <f t="shared" si="5"/>
        <v>0</v>
      </c>
    </row>
    <row r="149" spans="1:10" ht="38.25">
      <c r="A149" s="18" t="s">
        <v>29</v>
      </c>
      <c r="B149" s="13" t="s">
        <v>230</v>
      </c>
      <c r="C149" s="14"/>
      <c r="D149" s="14"/>
      <c r="E149" s="14">
        <v>6</v>
      </c>
      <c r="F149" s="15"/>
      <c r="G149" s="28"/>
      <c r="H149" s="29">
        <v>0.23</v>
      </c>
      <c r="I149" s="16">
        <f t="shared" si="4"/>
        <v>0</v>
      </c>
      <c r="J149" s="16">
        <f t="shared" si="5"/>
        <v>0</v>
      </c>
    </row>
    <row r="150" spans="1:10" ht="38.25">
      <c r="A150" s="18" t="s">
        <v>32</v>
      </c>
      <c r="B150" s="13" t="s">
        <v>231</v>
      </c>
      <c r="C150" s="14"/>
      <c r="D150" s="14"/>
      <c r="E150" s="14">
        <v>5800</v>
      </c>
      <c r="F150" s="15"/>
      <c r="G150" s="28"/>
      <c r="H150" s="29">
        <v>0.23</v>
      </c>
      <c r="I150" s="16">
        <f t="shared" si="4"/>
        <v>0</v>
      </c>
      <c r="J150" s="16">
        <f t="shared" si="5"/>
        <v>0</v>
      </c>
    </row>
    <row r="151" spans="1:10" ht="38.25">
      <c r="A151" s="18" t="s">
        <v>34</v>
      </c>
      <c r="B151" s="13" t="s">
        <v>232</v>
      </c>
      <c r="C151" s="14"/>
      <c r="D151" s="14"/>
      <c r="E151" s="14">
        <v>10</v>
      </c>
      <c r="F151" s="15"/>
      <c r="G151" s="28"/>
      <c r="H151" s="29">
        <v>0.23</v>
      </c>
      <c r="I151" s="16">
        <f t="shared" si="4"/>
        <v>0</v>
      </c>
      <c r="J151" s="16">
        <f t="shared" si="5"/>
        <v>0</v>
      </c>
    </row>
    <row r="152" spans="1:10" ht="38.25">
      <c r="A152" s="18" t="s">
        <v>36</v>
      </c>
      <c r="B152" s="13" t="s">
        <v>231</v>
      </c>
      <c r="C152" s="14"/>
      <c r="D152" s="14"/>
      <c r="E152" s="14">
        <v>340</v>
      </c>
      <c r="F152" s="15"/>
      <c r="G152" s="28"/>
      <c r="H152" s="29">
        <v>0.23</v>
      </c>
      <c r="I152" s="16">
        <f t="shared" si="4"/>
        <v>0</v>
      </c>
      <c r="J152" s="16">
        <f t="shared" si="5"/>
        <v>0</v>
      </c>
    </row>
    <row r="153" spans="1:10" ht="89.25">
      <c r="A153" s="18" t="s">
        <v>273</v>
      </c>
      <c r="B153" s="23" t="s">
        <v>290</v>
      </c>
      <c r="C153" s="24"/>
      <c r="D153" s="24"/>
      <c r="E153" s="14">
        <v>30</v>
      </c>
      <c r="F153" s="15"/>
      <c r="G153" s="28"/>
      <c r="H153" s="29">
        <v>0.23</v>
      </c>
      <c r="I153" s="16">
        <f t="shared" si="4"/>
        <v>0</v>
      </c>
      <c r="J153" s="16">
        <f t="shared" si="5"/>
        <v>0</v>
      </c>
    </row>
    <row r="154" spans="1:10">
      <c r="A154" s="25"/>
      <c r="B154" s="25"/>
      <c r="C154" s="25"/>
      <c r="D154" s="25"/>
      <c r="E154" s="25"/>
      <c r="F154" s="25"/>
      <c r="G154" s="25"/>
      <c r="H154" s="26"/>
      <c r="I154" s="27" t="s">
        <v>268</v>
      </c>
      <c r="J154" s="16">
        <f>ROUND(SUM(J3:J153),2)</f>
        <v>0</v>
      </c>
    </row>
    <row r="157" spans="1:10">
      <c r="C157" s="2"/>
      <c r="D157" s="1"/>
    </row>
    <row r="158" spans="1:10">
      <c r="C158" s="3"/>
      <c r="D158" s="3"/>
    </row>
    <row r="163" spans="1:2">
      <c r="A163" s="1" t="s">
        <v>269</v>
      </c>
      <c r="B163" s="1" t="s">
        <v>270</v>
      </c>
    </row>
    <row r="164" spans="1:2">
      <c r="A164" s="1" t="s">
        <v>271</v>
      </c>
      <c r="B164" s="1" t="s">
        <v>272</v>
      </c>
    </row>
  </sheetData>
  <sheetProtection password="CBC9" sheet="1" objects="1" scenarios="1" selectLockedCells="1"/>
  <conditionalFormatting sqref="I3:J153 J154">
    <cfRule type="cellIs" dxfId="0" priority="1" operator="equal">
      <formula>0</formula>
    </cfRule>
  </conditionalFormatting>
  <pageMargins left="0.51181102362204722" right="0.51181102362204722" top="0.74803149606299213" bottom="0.74803149606299213" header="0.31496062992125984" footer="0.31496062992125984"/>
  <pageSetup paperSize="9" scale="92" orientation="portrait" r:id="rId1"/>
  <headerFooter differentFirst="1">
    <oddFooter>&amp;R&amp;P</oddFooter>
    <firstHeader>&amp;CZałącznik nr 2 do ogłoszenia: wykaz cenowy materiałów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 do umowy</vt:lpstr>
      <vt:lpstr>Arkusz1</vt:lpstr>
      <vt:lpstr>'zał do umowy'!Tytuły_wydruku</vt:lpstr>
    </vt:vector>
  </TitlesOfParts>
  <Company>OR Białystok KRUS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adamak1</dc:creator>
  <cp:lastModifiedBy>adamak1</cp:lastModifiedBy>
  <cp:lastPrinted>2019-12-02T13:58:13Z</cp:lastPrinted>
  <dcterms:created xsi:type="dcterms:W3CDTF">2017-01-03T09:00:37Z</dcterms:created>
  <dcterms:modified xsi:type="dcterms:W3CDTF">2019-12-05T13:15:17Z</dcterms:modified>
</cp:coreProperties>
</file>