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3505" windowHeight="9855" activeTab="1"/>
  </bookViews>
  <sheets>
    <sheet name="MATERIAŁY BIUROWE" sheetId="3" r:id="rId1"/>
    <sheet name="PAPIER" sheetId="4" r:id="rId2"/>
  </sheets>
  <definedNames>
    <definedName name="wydruk">'MATERIAŁY BIUROWE'!$A$2:$J$140</definedName>
  </definedNames>
  <calcPr calcId="125725"/>
</workbook>
</file>

<file path=xl/calcChain.xml><?xml version="1.0" encoding="utf-8"?>
<calcChain xmlns="http://schemas.openxmlformats.org/spreadsheetml/2006/main">
  <c r="H7" i="4"/>
  <c r="I7" s="1"/>
  <c r="H8"/>
  <c r="I8" s="1"/>
  <c r="H9"/>
  <c r="I9" s="1"/>
  <c r="H10"/>
  <c r="I10" s="1"/>
  <c r="H11"/>
  <c r="I11" s="1"/>
  <c r="H6"/>
  <c r="I6" s="1"/>
  <c r="H5"/>
  <c r="I5" s="1"/>
  <c r="I128" i="3"/>
  <c r="I127"/>
  <c r="H127"/>
  <c r="I126"/>
  <c r="H126"/>
  <c r="I125"/>
  <c r="H125"/>
  <c r="I124"/>
  <c r="H124"/>
  <c r="I123"/>
  <c r="H123"/>
  <c r="I122"/>
  <c r="H122"/>
  <c r="I121"/>
  <c r="H121"/>
  <c r="I120"/>
  <c r="H120"/>
  <c r="H119"/>
  <c r="I119" s="1"/>
  <c r="H118"/>
  <c r="I118" s="1"/>
  <c r="H117"/>
  <c r="I117" s="1"/>
  <c r="I116"/>
  <c r="H116"/>
  <c r="I115"/>
  <c r="H115"/>
  <c r="I114"/>
  <c r="H114"/>
  <c r="I113"/>
  <c r="H113"/>
  <c r="I112"/>
  <c r="H112"/>
  <c r="I111"/>
  <c r="H111"/>
  <c r="I110"/>
  <c r="H110"/>
  <c r="I109"/>
  <c r="H109"/>
  <c r="I108"/>
  <c r="H108"/>
  <c r="H107"/>
  <c r="I107" s="1"/>
  <c r="H106"/>
  <c r="I106" s="1"/>
  <c r="H105"/>
  <c r="I105" s="1"/>
  <c r="I104"/>
  <c r="H104"/>
  <c r="I103"/>
  <c r="H103"/>
  <c r="I102"/>
  <c r="H102"/>
  <c r="I101"/>
  <c r="H101"/>
  <c r="I100"/>
  <c r="H100"/>
  <c r="I99"/>
  <c r="H99"/>
  <c r="I98"/>
  <c r="H98"/>
  <c r="I97"/>
  <c r="H97"/>
  <c r="I96"/>
  <c r="H96"/>
  <c r="H95"/>
  <c r="I95" s="1"/>
  <c r="H94"/>
  <c r="I94" s="1"/>
  <c r="H93"/>
  <c r="I93" s="1"/>
  <c r="I92"/>
  <c r="H92"/>
  <c r="I91"/>
  <c r="H91"/>
  <c r="I90"/>
  <c r="H90"/>
  <c r="I89"/>
  <c r="H89"/>
  <c r="I88"/>
  <c r="H88"/>
  <c r="I87"/>
  <c r="H87"/>
  <c r="I86"/>
  <c r="H86"/>
  <c r="I85"/>
  <c r="H85"/>
  <c r="I84"/>
  <c r="H84"/>
  <c r="H83"/>
  <c r="I83" s="1"/>
  <c r="H82"/>
  <c r="I82" s="1"/>
  <c r="H81"/>
  <c r="I81" s="1"/>
  <c r="I80"/>
  <c r="H80"/>
  <c r="I79"/>
  <c r="H79"/>
  <c r="I78"/>
  <c r="H78"/>
  <c r="I77"/>
  <c r="H77"/>
  <c r="I76"/>
  <c r="H76"/>
  <c r="I75"/>
  <c r="H75"/>
  <c r="I74"/>
  <c r="H74"/>
  <c r="I73"/>
  <c r="H73"/>
  <c r="I72"/>
  <c r="H72"/>
  <c r="H71"/>
  <c r="I71" s="1"/>
  <c r="H70"/>
  <c r="I70" s="1"/>
  <c r="H69"/>
  <c r="I69" s="1"/>
  <c r="I68"/>
  <c r="H68"/>
  <c r="I67"/>
  <c r="H67"/>
  <c r="I66"/>
  <c r="H66"/>
  <c r="I65"/>
  <c r="H65"/>
  <c r="I64"/>
  <c r="H64"/>
  <c r="I63"/>
  <c r="H63"/>
  <c r="I62"/>
  <c r="H62"/>
  <c r="I61"/>
  <c r="H61"/>
  <c r="I60"/>
  <c r="H60"/>
  <c r="H59"/>
  <c r="I59" s="1"/>
  <c r="H58"/>
  <c r="I58" s="1"/>
  <c r="H57"/>
  <c r="I57" s="1"/>
  <c r="I56"/>
  <c r="H56"/>
  <c r="I55"/>
  <c r="H55"/>
  <c r="I54"/>
  <c r="H54"/>
  <c r="I53"/>
  <c r="H53"/>
  <c r="I52"/>
  <c r="H52"/>
  <c r="I51"/>
  <c r="H51"/>
  <c r="I50"/>
  <c r="H50"/>
  <c r="I49"/>
  <c r="H49"/>
  <c r="I48"/>
  <c r="H48"/>
  <c r="H47"/>
  <c r="I47" s="1"/>
  <c r="H46"/>
  <c r="I46" s="1"/>
  <c r="H45"/>
  <c r="I45" s="1"/>
  <c r="I44"/>
  <c r="H44"/>
  <c r="I43"/>
  <c r="H43"/>
  <c r="I42"/>
  <c r="H42"/>
  <c r="I41"/>
  <c r="H41"/>
  <c r="I40"/>
  <c r="H40"/>
  <c r="I39"/>
  <c r="H39"/>
  <c r="I38"/>
  <c r="H38"/>
  <c r="I37"/>
  <c r="H37"/>
  <c r="I36"/>
  <c r="H36"/>
  <c r="H35"/>
  <c r="I35" s="1"/>
  <c r="H34"/>
  <c r="I34" s="1"/>
  <c r="H33"/>
  <c r="I33" s="1"/>
  <c r="I32"/>
  <c r="H32"/>
  <c r="I31"/>
  <c r="H31"/>
  <c r="I30"/>
  <c r="H30"/>
  <c r="I29"/>
  <c r="H29"/>
  <c r="I28"/>
  <c r="H28"/>
  <c r="I27"/>
  <c r="H27"/>
  <c r="I26"/>
  <c r="H26"/>
  <c r="I25"/>
  <c r="H25"/>
  <c r="I24"/>
  <c r="H24"/>
  <c r="H23"/>
  <c r="I23" s="1"/>
  <c r="H22"/>
  <c r="I22" s="1"/>
  <c r="H21"/>
  <c r="I21" s="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H11"/>
  <c r="I11" s="1"/>
  <c r="H10"/>
  <c r="I10" s="1"/>
  <c r="H9"/>
  <c r="I9" s="1"/>
  <c r="I8"/>
  <c r="H8"/>
  <c r="I7"/>
  <c r="H7"/>
  <c r="I6"/>
  <c r="H6"/>
  <c r="I5"/>
  <c r="H5"/>
  <c r="I12" i="4" l="1"/>
</calcChain>
</file>

<file path=xl/comments1.xml><?xml version="1.0" encoding="utf-8"?>
<comments xmlns="http://schemas.openxmlformats.org/spreadsheetml/2006/main">
  <authors>
    <author>emimac</author>
  </authors>
  <commentList>
    <comment ref="C16" authorId="0">
      <text>
        <r>
          <rPr>
            <b/>
            <sz val="8"/>
            <color indexed="81"/>
            <rFont val="Tahoma"/>
            <family val="2"/>
            <charset val="238"/>
          </rPr>
          <t>emimac:</t>
        </r>
        <r>
          <rPr>
            <sz val="8"/>
            <color indexed="81"/>
            <rFont val="Tahoma"/>
            <family val="2"/>
            <charset val="238"/>
          </rPr>
          <t xml:space="preserve">
ASORTYMENT NIE PODLEGA ZAMIANIE NA INNY</t>
        </r>
      </text>
    </comment>
    <comment ref="C33" authorId="0">
      <text>
        <r>
          <rPr>
            <b/>
            <sz val="8"/>
            <color indexed="81"/>
            <rFont val="Tahoma"/>
            <family val="2"/>
            <charset val="238"/>
          </rPr>
          <t>emimac:</t>
        </r>
        <r>
          <rPr>
            <sz val="8"/>
            <color indexed="81"/>
            <rFont val="Tahoma"/>
            <family val="2"/>
            <charset val="238"/>
          </rPr>
          <t xml:space="preserve">
ASORTYMENT NIE PODLEGA ZAMIANIE NA INNY</t>
        </r>
      </text>
    </comment>
    <comment ref="C34" authorId="0">
      <text>
        <r>
          <rPr>
            <b/>
            <sz val="8"/>
            <color indexed="81"/>
            <rFont val="Tahoma"/>
            <family val="2"/>
            <charset val="238"/>
          </rPr>
          <t>emimac:</t>
        </r>
        <r>
          <rPr>
            <sz val="8"/>
            <color indexed="81"/>
            <rFont val="Tahoma"/>
            <family val="2"/>
            <charset val="238"/>
          </rPr>
          <t xml:space="preserve">
ASORTYMENT NIE PODLEGA WYMIANIE NA INNY</t>
        </r>
      </text>
    </comment>
    <comment ref="C63" authorId="0">
      <text>
        <r>
          <rPr>
            <b/>
            <sz val="8"/>
            <color indexed="81"/>
            <rFont val="Tahoma"/>
            <family val="2"/>
            <charset val="238"/>
          </rPr>
          <t>emimac:</t>
        </r>
        <r>
          <rPr>
            <sz val="8"/>
            <color indexed="81"/>
            <rFont val="Tahoma"/>
            <family val="2"/>
            <charset val="238"/>
          </rPr>
          <t xml:space="preserve">
ASORTYMENT NIE PODLEGA WYMIANIE</t>
        </r>
      </text>
    </comment>
    <comment ref="C69" authorId="0">
      <text>
        <r>
          <rPr>
            <b/>
            <sz val="8"/>
            <color indexed="81"/>
            <rFont val="Tahoma"/>
            <family val="2"/>
            <charset val="238"/>
          </rPr>
          <t>emimac:</t>
        </r>
        <r>
          <rPr>
            <sz val="8"/>
            <color indexed="81"/>
            <rFont val="Tahoma"/>
            <family val="2"/>
            <charset val="238"/>
          </rPr>
          <t xml:space="preserve">
ASORTYMENT NIE PODLEGA ZAMIANIE NA INNY</t>
        </r>
      </text>
    </comment>
    <comment ref="C81" authorId="0">
      <text>
        <r>
          <rPr>
            <b/>
            <sz val="8"/>
            <color indexed="81"/>
            <rFont val="Tahoma"/>
            <family val="2"/>
            <charset val="238"/>
          </rPr>
          <t>emimac:</t>
        </r>
        <r>
          <rPr>
            <sz val="8"/>
            <color indexed="81"/>
            <rFont val="Tahoma"/>
            <family val="2"/>
            <charset val="238"/>
          </rPr>
          <t xml:space="preserve">
ASORTYMENT NIE PODLEGA ZAMIANIE NA INNY</t>
        </r>
      </text>
    </comment>
    <comment ref="C89" authorId="0">
      <text>
        <r>
          <rPr>
            <b/>
            <sz val="8"/>
            <color indexed="81"/>
            <rFont val="Tahoma"/>
            <family val="2"/>
            <charset val="238"/>
          </rPr>
          <t>emimac:</t>
        </r>
        <r>
          <rPr>
            <sz val="8"/>
            <color indexed="81"/>
            <rFont val="Tahoma"/>
            <family val="2"/>
            <charset val="238"/>
          </rPr>
          <t xml:space="preserve">
ASORTYMENT NIE PODLEGA ZAMIANIE NA INNY</t>
        </r>
      </text>
    </comment>
    <comment ref="C119" authorId="0">
      <text>
        <r>
          <rPr>
            <b/>
            <sz val="8"/>
            <color indexed="81"/>
            <rFont val="Tahoma"/>
            <family val="2"/>
            <charset val="238"/>
          </rPr>
          <t>emimac:</t>
        </r>
        <r>
          <rPr>
            <sz val="8"/>
            <color indexed="81"/>
            <rFont val="Tahoma"/>
            <family val="2"/>
            <charset val="238"/>
          </rPr>
          <t xml:space="preserve">
ASORTYMENT NIE PODLEGA WYMIANIE</t>
        </r>
      </text>
    </comment>
  </commentList>
</comments>
</file>

<file path=xl/sharedStrings.xml><?xml version="1.0" encoding="utf-8"?>
<sst xmlns="http://schemas.openxmlformats.org/spreadsheetml/2006/main" count="424" uniqueCount="237">
  <si>
    <t>Lp.</t>
  </si>
  <si>
    <t>Nazwa</t>
  </si>
  <si>
    <t>Opis</t>
  </si>
  <si>
    <t>Jednostka</t>
  </si>
  <si>
    <t>Ilość</t>
  </si>
  <si>
    <t>CENA  JEDN. NETTO</t>
  </si>
  <si>
    <t>STAWKA VAT %</t>
  </si>
  <si>
    <t>WARTOŚĆ NETTO</t>
  </si>
  <si>
    <t>WARTOŚĆ BRUTTO</t>
  </si>
  <si>
    <t>RAZEM</t>
  </si>
  <si>
    <t>WARTOŚĆ ZAMÓWIENIA SŁOWNIE:</t>
  </si>
  <si>
    <t>Uwaga! Wykonawca zobowiązany jest uzupełnić kolumny: "cena jedn. Netto" oraz "stawka VAT". Pozostałe kolumny przeliczą się automatycznie.</t>
  </si>
  <si>
    <t xml:space="preserve">data i podpis </t>
  </si>
  <si>
    <t xml:space="preserve">szt. </t>
  </si>
  <si>
    <t>kratka 96 k twarda oprawa</t>
  </si>
  <si>
    <t>Blok makul. A5</t>
  </si>
  <si>
    <t xml:space="preserve">kratka 96 k </t>
  </si>
  <si>
    <t>Skorowidz alfabetyczny 2/3 A-5</t>
  </si>
  <si>
    <t>100 k</t>
  </si>
  <si>
    <t>Notes samoprzylepny 51x38</t>
  </si>
  <si>
    <t>Notes samoprzylepny 76x76</t>
  </si>
  <si>
    <t>Kostka biała klejona</t>
  </si>
  <si>
    <t xml:space="preserve">Dziennik korespondencyjny (podawczy) A4 </t>
  </si>
  <si>
    <t>96 k twarda oprawa</t>
  </si>
  <si>
    <t>Skoroszyt papierowy</t>
  </si>
  <si>
    <t>bez zawieszek</t>
  </si>
  <si>
    <t>Zeszyt A4</t>
  </si>
  <si>
    <t>Zeszyt A5</t>
  </si>
  <si>
    <t>kratka 100 k</t>
  </si>
  <si>
    <t xml:space="preserve">kartonowy Barbara 350 g </t>
  </si>
  <si>
    <t>ASORTYMENT NIE PODLEGA ZAMIANIE NA INNY</t>
  </si>
  <si>
    <t>Skoroszyt z zawieszką A4</t>
  </si>
  <si>
    <t>kartonowy, pełny</t>
  </si>
  <si>
    <t xml:space="preserve">Teczka dwuzawieszkowa A4 </t>
  </si>
  <si>
    <t>do szaf kartotecznych</t>
  </si>
  <si>
    <t>Skoroszyt zawieszkowy A4 z wąsem</t>
  </si>
  <si>
    <t>Skorowidz alfabetyczny 2/3  A4</t>
  </si>
  <si>
    <r>
      <t xml:space="preserve">Skoroszyt z zawieszką </t>
    </r>
    <r>
      <rPr>
        <b/>
        <sz val="11"/>
        <color theme="1" tint="0.249977111117893"/>
        <rFont val="Czcionka tekstu podstawowego"/>
        <charset val="238"/>
      </rPr>
      <t>½</t>
    </r>
    <r>
      <rPr>
        <b/>
        <sz val="11"/>
        <color theme="1" tint="0.249977111117893"/>
        <rFont val="Calibri"/>
        <family val="2"/>
        <charset val="238"/>
        <scheme val="minor"/>
      </rPr>
      <t xml:space="preserve"> A4</t>
    </r>
  </si>
  <si>
    <t xml:space="preserve">Wąsy do skoroszytów </t>
  </si>
  <si>
    <t xml:space="preserve">pakowane po 25 szt. </t>
  </si>
  <si>
    <t>opak.</t>
  </si>
  <si>
    <t>Pudło archiwizacyjne 250x 355</t>
  </si>
  <si>
    <t>100 mm- BOXY ESSELTE</t>
  </si>
  <si>
    <t>Fastykuła do archiwizacji dokumentów</t>
  </si>
  <si>
    <t>Teczka archiwalna na dokumenty o formacie A4</t>
  </si>
  <si>
    <r>
      <t>wykonana z litowej, bezkwasowej tektury; bigowana x4, chroniąca dokumenty przed grzybem, wilgocią, kurzem; trudno zapalne; z grzbietem o grubości 5 cm, z dziurkami umożliwiajacymi przeszycie akt bawełnianą tasiemką, grubość tektury min. 900g/m</t>
    </r>
    <r>
      <rPr>
        <b/>
        <sz val="11"/>
        <color theme="1" tint="0.249977111117893"/>
        <rFont val="Czcionka tekstu podstawowego"/>
        <charset val="238"/>
      </rPr>
      <t>²</t>
    </r>
  </si>
  <si>
    <r>
      <t>wykonana z litowej, bezkwasowej tektury; bigowana x4, chroniąca dokumenty przed grzybem, wilgocią, kurzem; trudno zapalne; z grzbietem o grubości 4 cm, z dziurkami umożliwiajacymi przeszycie akt bawełnianą tasiemką, grubość tektury min. 900g/m</t>
    </r>
    <r>
      <rPr>
        <b/>
        <sz val="11"/>
        <color theme="1" tint="0.249977111117893"/>
        <rFont val="Czcionka tekstu podstawowego"/>
        <charset val="238"/>
      </rPr>
      <t>²</t>
    </r>
  </si>
  <si>
    <r>
      <t>wykonana z litowej, bezkwasowej tektury; bigowana x4, chroniąca dokumenty przed grzybem, wilgocią, kurzem; trudno zapalne; z grzbietem o grubości 3 cm, z dziurkami umożliwiajacymi przeszycie akt bawełnianą tasiemką, grubość tektury min. 900g/m</t>
    </r>
    <r>
      <rPr>
        <b/>
        <sz val="11"/>
        <color theme="1" tint="0.249977111117893"/>
        <rFont val="Czcionka tekstu podstawowego"/>
        <charset val="238"/>
      </rPr>
      <t>²</t>
    </r>
  </si>
  <si>
    <t>Teczka kartonowa na dokumenty o formacie A4</t>
  </si>
  <si>
    <r>
      <t>różnokolorowa, z gumką, karton jednostronnie barwion, o gramaturze 350g/m</t>
    </r>
    <r>
      <rPr>
        <b/>
        <sz val="11"/>
        <color theme="1" tint="0.249977111117893"/>
        <rFont val="Czcionka tekstu podstawowego"/>
        <charset val="238"/>
      </rPr>
      <t>²</t>
    </r>
    <r>
      <rPr>
        <b/>
        <sz val="11"/>
        <color theme="1" tint="0.249977111117893"/>
        <rFont val="Calibri"/>
        <family val="2"/>
        <charset val="238"/>
      </rPr>
      <t>, bigowane na grzbiecie</t>
    </r>
  </si>
  <si>
    <t>biała, wiązana; karton jednostronnie bielony o gramaturze 250g/m², bigowane na grzbiecie i skrzydłach teczki</t>
  </si>
  <si>
    <t>Teczka skrzydłowa na rzep</t>
  </si>
  <si>
    <t>wykonana z kartonu pokrytego folią polipropylenową, szer. Grzbietu 40 mm</t>
  </si>
  <si>
    <t>Teczka do podpisu</t>
  </si>
  <si>
    <t>20 przekładek</t>
  </si>
  <si>
    <t>Skoroszyt A4 z PCV</t>
  </si>
  <si>
    <t>do wpinania do segregatora, wysuwany papierowy pasek do opisu plastikowy</t>
  </si>
  <si>
    <t xml:space="preserve">Teczka A4 </t>
  </si>
  <si>
    <t>wykonana z folii PCV, wiązana; przednia okładka przeźroczysta, tylna kolorowa; wew. Teczki trzy plastikowe zakładki zabezpieczające dokumenty przed wypadaniem, na brzegach okładki dwie tasiemki do wiązania teczki</t>
  </si>
  <si>
    <t>zamykana, DONAU</t>
  </si>
  <si>
    <r>
      <t>Deska DS</t>
    </r>
    <r>
      <rPr>
        <b/>
        <sz val="11"/>
        <color theme="4" tint="0.79998168889431442"/>
        <rFont val="Calibri"/>
        <family val="2"/>
        <charset val="238"/>
        <scheme val="minor"/>
      </rPr>
      <t>.</t>
    </r>
  </si>
  <si>
    <t>Koszulka groszkowa A4</t>
  </si>
  <si>
    <t>Koszulka groszkowa A5</t>
  </si>
  <si>
    <r>
      <t xml:space="preserve">multiperforowana, wykonana z folii o grubości 48 </t>
    </r>
    <r>
      <rPr>
        <b/>
        <sz val="11"/>
        <color theme="1" tint="0.249977111117893"/>
        <rFont val="Czcionka tekstu podstawowego"/>
        <charset val="238"/>
      </rPr>
      <t>µ</t>
    </r>
    <r>
      <rPr>
        <b/>
        <sz val="11"/>
        <color theme="1" tint="0.249977111117893"/>
        <rFont val="Calibri"/>
        <family val="2"/>
        <charset val="238"/>
      </rPr>
      <t>m, pakowane po 100 szt, ESSELTE</t>
    </r>
  </si>
  <si>
    <t>Koszulka na katalogi z poszerzonym grzbietem 245x306</t>
  </si>
  <si>
    <t>Ofertówka twarda A4 "L"</t>
  </si>
  <si>
    <t xml:space="preserve">Segregator A5 </t>
  </si>
  <si>
    <t>szer. grzbietu 35 mm, na zewnątrz i wewnątrz oklejony folią PP, z dwustronną etykietą na grzbiecie</t>
  </si>
  <si>
    <t>szer. grzbietu 75 mm, na zewnątrz i wewnątrz oklejony folią PP, z dwustronną etykietą na grzbiecie</t>
  </si>
  <si>
    <t>Segregator A4</t>
  </si>
  <si>
    <t>szer. grzbietu 50 mm, z mechanizmem dźwigowym i dociskaczem, jednostronnie oklejony folią PP, z dwustronną etykietą na grzbiecie, z otworem na palec i krawędziami zabezpieczonymi listwą, różne, jednobarwne kolory</t>
  </si>
  <si>
    <t>szer. grzbietu 70 mm, z mechanizmem dźwigowym i dociskaczem, jednostronnie oklejony folią PP, z dwustronną etykietą na grzbiecie, z otworem na palec i krawędziami zabezpieczonymi listwą, różne, jednobarwne kolory</t>
  </si>
  <si>
    <t>szer. grzbietu 70 mm, z mechanizmem dźwigowym i dociskaczem, jednostronnie oklejony folią PP, z dwustronną etykietą na grzbiecie, z otworem na palec i krawędziami zabezpieczonymi listwą, kolor ZIELONY</t>
  </si>
  <si>
    <t xml:space="preserve">Przekładki </t>
  </si>
  <si>
    <t>przeźroczysta, plastikowa karta opisowa z możliwością włożenia pod nią kartkę A4 1-12; przekładki z możliwością nadrukowania tekstu na kartę opisową, wykonana z grubego i sztywnego PP, karta 350 µm, przekładki 300 µm</t>
  </si>
  <si>
    <t xml:space="preserve">Taśma papierowa ofsetowa do kalkulatorów </t>
  </si>
  <si>
    <t>Rolka kasowa termiczna do kalkulatorów</t>
  </si>
  <si>
    <t>Długopis + wkład z tuszem niebieskim</t>
  </si>
  <si>
    <t>Długopis leżący + wkład z tuszem niebieskim</t>
  </si>
  <si>
    <t>na sprężynce, z podstawą z przylepcem, na wymienne wkłady z końcówką typu unix</t>
  </si>
  <si>
    <t xml:space="preserve">Długopis żelowy + wkład z tuszem niebieskim </t>
  </si>
  <si>
    <t>PENAC FX-1, grubopiszący</t>
  </si>
  <si>
    <t xml:space="preserve">Cienkopis </t>
  </si>
  <si>
    <t xml:space="preserve">Stabilo Point 88, końcówka o grubości 0,4 mm- oprawiona w metal, pakowany po 12 szt. </t>
  </si>
  <si>
    <t xml:space="preserve">Wkład do długopisu </t>
  </si>
  <si>
    <t>ZENITH, kolor niebieski</t>
  </si>
  <si>
    <t>PENAC FX-1, grubopiszący, kolor niebieski</t>
  </si>
  <si>
    <t>Piaski</t>
  </si>
  <si>
    <t>GRAND, 4 kolorowe</t>
  </si>
  <si>
    <t>kpl.</t>
  </si>
  <si>
    <t>Marker permanentny</t>
  </si>
  <si>
    <t>Ołówek HB</t>
  </si>
  <si>
    <t>Przybornik na biurko</t>
  </si>
  <si>
    <t>Półka na dokument A4- szuflada</t>
  </si>
  <si>
    <t>Zakreślacz fluorescencyjny</t>
  </si>
  <si>
    <t>Gazetownik</t>
  </si>
  <si>
    <t>pionowy, plastikowy, stabilny, nie składany</t>
  </si>
  <si>
    <t>Podkład na biurko z folią</t>
  </si>
  <si>
    <t>Rolka barwiąca do kalkulatora</t>
  </si>
  <si>
    <t>IR - 40 T</t>
  </si>
  <si>
    <t>Taśma do kalkulatora</t>
  </si>
  <si>
    <t>Dziurkacz do 25 k</t>
  </si>
  <si>
    <t>LACO L300, wykonany z blachy stalowej, dwuczęściowy ogranicznik formatu A4, A5, A6, odległość między dziurkami 80 mm, US Quarto, Folio.</t>
  </si>
  <si>
    <t>wykonany z blachy stalowej, ogranicznik formatu A4, A5, A6, odległość między dziurkami 80 mm, US Quarto, Folio.</t>
  </si>
  <si>
    <t>Dziurkacz do 40 k</t>
  </si>
  <si>
    <t>Zszywacz biurowy</t>
  </si>
  <si>
    <t>EAGLE S 5023 B, na zszywki 24/6 i 26/6, zszywający do 30 k</t>
  </si>
  <si>
    <t>zszywający min. 60 k</t>
  </si>
  <si>
    <t>Rozszywacz biurowy</t>
  </si>
  <si>
    <t>do wszystkich rodzajów zszywek, z blokadą</t>
  </si>
  <si>
    <t>Spinacze trójkątne</t>
  </si>
  <si>
    <t>28 mm, pakowane po 100 szt.</t>
  </si>
  <si>
    <t>Spinacze owalne</t>
  </si>
  <si>
    <t xml:space="preserve">50 mm, pakowane po 100 szt. </t>
  </si>
  <si>
    <t xml:space="preserve">70 mm, pakowane po 100 szt. </t>
  </si>
  <si>
    <t>Zszywki</t>
  </si>
  <si>
    <t>GRAND, 24/6, pakowane po 1000 szt.</t>
  </si>
  <si>
    <t xml:space="preserve">EAGLE, 10, pakowane po 1000 szt. </t>
  </si>
  <si>
    <t xml:space="preserve">EAGLE, 23/6 , pakowane po 1000 szt. </t>
  </si>
  <si>
    <t xml:space="preserve">EAGLE, 23/8 , pakowane po 1000 szt. </t>
  </si>
  <si>
    <t xml:space="preserve">EAGLE, 23/10 , pakowane po 1000 szt. </t>
  </si>
  <si>
    <t>TETIS, 24/8, pakowane po 1000 szt.</t>
  </si>
  <si>
    <t>TETIS, 24/10, pakowane po 1000 szt.</t>
  </si>
  <si>
    <t>Datownik automatyczny</t>
  </si>
  <si>
    <t>TRODAT PRINTY DATER 4810, samotuszujący, wysokość cyfr/ liter- 3,8 mm, wersja ISO oraz polska</t>
  </si>
  <si>
    <t>Linijka plastikowa</t>
  </si>
  <si>
    <t xml:space="preserve">dł. 20 cm, szer. 4 cm </t>
  </si>
  <si>
    <t xml:space="preserve">dł. 30 cm, szer. 4 cm </t>
  </si>
  <si>
    <t xml:space="preserve">dł. 50 cm, szer. 4 cm </t>
  </si>
  <si>
    <r>
      <t>do szaf kartotecznych, w kpl. ruchoma zakładka indeksowa oraz kartonik do opisów, wykonany z kartonu 230 g/ m</t>
    </r>
    <r>
      <rPr>
        <b/>
        <sz val="11"/>
        <color theme="1" tint="0.249977111117893"/>
        <rFont val="Czcionka tekstu podstawowego"/>
        <charset val="238"/>
      </rPr>
      <t>²</t>
    </r>
  </si>
  <si>
    <t>szer. 57 mm, dł. 30 m</t>
  </si>
  <si>
    <t xml:space="preserve">szer. 57 mm, dł. 20 m </t>
  </si>
  <si>
    <t>wkład ZENITH, automatyczny, korpus z lśniącego tworzywa sztucznego, klips i wykończenie niklowe, śr. Kulki wkładu 0,8 mm, szer. lini 0,5-0,7 mm, dł. pisania 3500</t>
  </si>
  <si>
    <t>czerwono-czarna, szer. 13 mm, dł. 6m</t>
  </si>
  <si>
    <t>DONAU, z jeżem, przegrody na karteczki, art. piśmienne itp.</t>
  </si>
  <si>
    <t>Temperówka metalowa</t>
  </si>
  <si>
    <t>Gumka do mazania</t>
  </si>
  <si>
    <t xml:space="preserve">PELIKAN, biało-niebieska, do atramentu i ołówka, AC-30 </t>
  </si>
  <si>
    <t>Klej w sztyfcie</t>
  </si>
  <si>
    <t>DONAU, do klejenia papieru</t>
  </si>
  <si>
    <t>Taśma klejąca</t>
  </si>
  <si>
    <t xml:space="preserve">18x20, pakowana po 8 szt. </t>
  </si>
  <si>
    <t>Taśma pakowa</t>
  </si>
  <si>
    <t>VIBAC, 48x60</t>
  </si>
  <si>
    <t>Taśma dwustronna</t>
  </si>
  <si>
    <t xml:space="preserve">GRAND, 38x10 </t>
  </si>
  <si>
    <t>Nożyczki uniwersalne</t>
  </si>
  <si>
    <t>21 cm</t>
  </si>
  <si>
    <t>Nóż biurowy</t>
  </si>
  <si>
    <t>ostrze częściowo wysuwane, z możliwością odłamywania stępionych części, blokada unieruchamiająca ostrze, obudowa plastikowa, 18 mm</t>
  </si>
  <si>
    <t>Tusz do stempli</t>
  </si>
  <si>
    <t>PELIKAN, w plastikowym opakowaniu z nakrętką w kolorze tuszu, kolor ZIELONY, poj. opak. 25 ml</t>
  </si>
  <si>
    <t>PELIKAN, w plastikowym opakowaniu z nakrętką w kolorze tuszu, kolor NIEBIESKI, poj. opak. 25 ml</t>
  </si>
  <si>
    <t>Poduszka do stempli</t>
  </si>
  <si>
    <t>w pudełku z tworzywa o wysokiej jakości i wytrzymałości, z wkładem barwiącym, nasączonym tuszem, z nowoczesnych materiałów, wymiary ok.. 7,5x 12 cm, kolor NIEBIESKI</t>
  </si>
  <si>
    <t>Wkładki wymienne do pieczątek</t>
  </si>
  <si>
    <t>TRODAT 4910</t>
  </si>
  <si>
    <t>TRODAT 4911</t>
  </si>
  <si>
    <t>TRODAT 4912</t>
  </si>
  <si>
    <t>TRODAT 4913</t>
  </si>
  <si>
    <t>TRODAT 4914</t>
  </si>
  <si>
    <t>TRODAT 4915</t>
  </si>
  <si>
    <t>TRODAT 4810</t>
  </si>
  <si>
    <t>Tablica korkowa</t>
  </si>
  <si>
    <t>40x60 cm</t>
  </si>
  <si>
    <t>60x80 cm</t>
  </si>
  <si>
    <t>Gumki recepturki</t>
  </si>
  <si>
    <t>wykonane z uszlachetnionego kauczuku, grube, aktowe, z elastycznego i wytrzymałego materiału, 160x1,3x4 mm, opakowanie 1 kg.</t>
  </si>
  <si>
    <t>wykonane z uszlachetnionego kauczuku, cienkie, aktowe, z elastycznego i wytrzymałego materiału, 60x1,5x1,5 mm, opakowanie 1 kg.</t>
  </si>
  <si>
    <t xml:space="preserve">opak. </t>
  </si>
  <si>
    <t>Folia okładka do bindowania</t>
  </si>
  <si>
    <t>grubość 0,20 µm, pakowana po 100 szt</t>
  </si>
  <si>
    <t>CHROMOLUX, grubość 0,20 µm, pakowana po 100 szt, KOLOROWA</t>
  </si>
  <si>
    <t>Grzbiet plastikowy do bindowania</t>
  </si>
  <si>
    <t>8 mm, pakowany po 100 szt.</t>
  </si>
  <si>
    <t>10 mm, pakowany po 100 szt.</t>
  </si>
  <si>
    <t>Folia do laminatora A4</t>
  </si>
  <si>
    <t xml:space="preserve">przeźroczysta, grubość 100 µm, pakowana po 100 szt. </t>
  </si>
  <si>
    <t>12,5 mm, pakowany po 100 szt.</t>
  </si>
  <si>
    <t>Listwa wsuwana</t>
  </si>
  <si>
    <t>9 mm, pakowana po 50 szt.</t>
  </si>
  <si>
    <t>15 mm, pakowana po 50 szt.</t>
  </si>
  <si>
    <t>Zakładka indeksowa</t>
  </si>
  <si>
    <t>45x12 mm, 4 kolorowa</t>
  </si>
  <si>
    <t>Pinezki tablicowe</t>
  </si>
  <si>
    <t>kolorowe, pakowane po 50 szt.</t>
  </si>
  <si>
    <t>szary, 50 dkg</t>
  </si>
  <si>
    <t>szpula</t>
  </si>
  <si>
    <t>Sznurek jutowy</t>
  </si>
  <si>
    <t>rolka</t>
  </si>
  <si>
    <t>Tasiemka bawełniana</t>
  </si>
  <si>
    <t>biała, szer. 0,5 cm</t>
  </si>
  <si>
    <t>Igły szewskie</t>
  </si>
  <si>
    <t>12 cm</t>
  </si>
  <si>
    <t>Nawilżacz glicerynowy</t>
  </si>
  <si>
    <t>ŻELIKO</t>
  </si>
  <si>
    <t>Okładka do dyplomu</t>
  </si>
  <si>
    <t>zielona ze złotym orłem</t>
  </si>
  <si>
    <t>Wkładka tuszowa do frankownicy</t>
  </si>
  <si>
    <t>PITNEY BOWES SV 93088 model e 565 oryginalna, kolor CZERWONY</t>
  </si>
  <si>
    <t>Tusz do frankownicy</t>
  </si>
  <si>
    <t>PITNEY BOWES, poj. 65 ml, kolor CZERWONY</t>
  </si>
  <si>
    <t>Nalepki do frankownicy</t>
  </si>
  <si>
    <t>15x4cm, pakowanie pojedynczo, po 100 szt.</t>
  </si>
  <si>
    <t>Prześcieradło jednorazowe</t>
  </si>
  <si>
    <t>w rolce, na kozetkę lekarską, białe, szer. 50 cm, dł. 50 m</t>
  </si>
  <si>
    <t>Kalendarz na biurko</t>
  </si>
  <si>
    <t>stojący, na rok 2021</t>
  </si>
  <si>
    <t>leżący, na rok 2021</t>
  </si>
  <si>
    <t>leżacy na podstawie kartonowej trójkątnej, na rok 2021</t>
  </si>
  <si>
    <t>Kalendarz wiszący</t>
  </si>
  <si>
    <t>trójdzielny, na rok 2021</t>
  </si>
  <si>
    <t>Kalendarz książkowy A5</t>
  </si>
  <si>
    <t>na rok 2021</t>
  </si>
  <si>
    <t xml:space="preserve">do przechowywania dużej ilości dokumentów mieszczących materiały do 200 k, o grubości folii 170-180 µm, 1 opak. = 10 szt. </t>
  </si>
  <si>
    <t xml:space="preserve">wykonana z najwyższej jakości twardej folii PCV, zgrzana w literę "L", z wyciąciem na palec, 1 opak. = 25 szt. </t>
  </si>
  <si>
    <t>DONAU, z okrągłą końcówką, grubość lini pisania 1-3 mm, 1 opak. = 12 szt</t>
  </si>
  <si>
    <t xml:space="preserve">STABILO BOSS, odporny na działanie światła, grubość linii 2-5 mm, 1 opak = 10 szt. </t>
  </si>
  <si>
    <t>16 mm, pakowany po 50 szt.</t>
  </si>
  <si>
    <t>19 mm, pakowany po 50 szt.</t>
  </si>
  <si>
    <t xml:space="preserve"> Załącznik nr 1</t>
  </si>
  <si>
    <t>Papier ksero A4</t>
  </si>
  <si>
    <r>
      <t>Internatinal Paper Kwidzyn POOL SPEED  80 g/m2  500 arkuszy w opakowaniu posiadający Technologię ColorLok, która gwarantuje błyskawiczne wysychanie druku, zapobiega nadmiernemu wsiąkaniu czarnego tuszu w powierzchnię papieru.</t>
    </r>
    <r>
      <rPr>
        <b/>
        <sz val="10"/>
        <color indexed="10"/>
        <rFont val="Arial CE"/>
        <charset val="238"/>
      </rPr>
      <t xml:space="preserve"> Asortyment nie podlega zamianie na inny</t>
    </r>
  </si>
  <si>
    <t>Papier ksero A3</t>
  </si>
  <si>
    <t>Papier ksero DCP A4</t>
  </si>
  <si>
    <t>160 g/m2  1 opak. = 250 arkuszy</t>
  </si>
  <si>
    <t>190 g/m2  1 opak. = 250 arkuszy</t>
  </si>
  <si>
    <t>210 g/m2  1 opak. = 125 arkuszy</t>
  </si>
  <si>
    <t>250 g/m2 1 opak. = 125 arkuszy</t>
  </si>
  <si>
    <t>ryz</t>
  </si>
  <si>
    <t>Papier do faksu</t>
  </si>
  <si>
    <r>
      <t xml:space="preserve">szer. 210 mm,  dł. 30 m, średnica gilzy </t>
    </r>
    <r>
      <rPr>
        <b/>
        <sz val="11"/>
        <color theme="1" tint="0.249977111117893"/>
        <rFont val="Czcionka tekstu podstawowego"/>
        <charset val="238"/>
      </rPr>
      <t>½</t>
    </r>
    <r>
      <rPr>
        <b/>
        <sz val="11"/>
        <color theme="1" tint="0.249977111117893"/>
        <rFont val="Calibri"/>
        <family val="2"/>
        <charset val="238"/>
        <scheme val="minor"/>
      </rPr>
      <t>"</t>
    </r>
  </si>
  <si>
    <t>Załącznik nr 1</t>
  </si>
  <si>
    <t>FORMULARZ CENOWY - materiały biurowe</t>
  </si>
  <si>
    <t>FORMULARZ CENOWY - papier ksero</t>
  </si>
  <si>
    <t>Oszacowaną cenę brutto należy przenieść do Formularza Oferty, a wypełniony i podpisany załącznik dołączyć.</t>
  </si>
  <si>
    <t>Blok makul. A4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</si>
</sst>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1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 tint="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zcionka tekstu podstawowego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color theme="1" tint="0.249977111117893"/>
      <name val="Czcionka tekstu podstawowego"/>
      <charset val="238"/>
    </font>
    <font>
      <b/>
      <sz val="11"/>
      <color theme="1" tint="0.249977111117893"/>
      <name val="Calibri"/>
      <family val="2"/>
      <charset val="238"/>
    </font>
    <font>
      <sz val="11"/>
      <color theme="1"/>
      <name val="Czcionka tekstu podstawowego"/>
      <charset val="238"/>
    </font>
    <font>
      <b/>
      <sz val="11"/>
      <color theme="4" tint="0.79998168889431442"/>
      <name val="Calibri"/>
      <family val="2"/>
      <charset val="238"/>
      <scheme val="minor"/>
    </font>
    <font>
      <b/>
      <sz val="10"/>
      <color indexed="10"/>
      <name val="Arial CE"/>
      <charset val="238"/>
    </font>
    <font>
      <b/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3" fillId="3" borderId="4" xfId="1" applyFont="1" applyFill="1" applyBorder="1" applyAlignment="1" applyProtection="1">
      <alignment horizontal="center" vertical="center"/>
    </xf>
    <xf numFmtId="0" fontId="3" fillId="4" borderId="4" xfId="1" applyFont="1" applyFill="1" applyBorder="1" applyAlignment="1" applyProtection="1">
      <alignment horizontal="center" vertical="center"/>
    </xf>
    <xf numFmtId="0" fontId="4" fillId="4" borderId="4" xfId="1" applyFont="1" applyFill="1" applyBorder="1" applyAlignment="1" applyProtection="1">
      <alignment horizontal="center"/>
    </xf>
    <xf numFmtId="44" fontId="1" fillId="4" borderId="4" xfId="1" applyNumberFormat="1" applyFill="1" applyBorder="1" applyProtection="1"/>
    <xf numFmtId="164" fontId="0" fillId="0" borderId="0" xfId="0" applyNumberFormat="1"/>
    <xf numFmtId="164" fontId="3" fillId="5" borderId="4" xfId="1" applyNumberFormat="1" applyFont="1" applyFill="1" applyBorder="1" applyAlignment="1" applyProtection="1">
      <alignment horizontal="center" vertical="center" wrapText="1"/>
    </xf>
    <xf numFmtId="44" fontId="3" fillId="3" borderId="4" xfId="1" applyNumberFormat="1" applyFont="1" applyFill="1" applyBorder="1" applyAlignment="1" applyProtection="1">
      <alignment horizontal="center" vertical="center"/>
    </xf>
    <xf numFmtId="44" fontId="0" fillId="0" borderId="0" xfId="0" applyNumberFormat="1"/>
    <xf numFmtId="0" fontId="5" fillId="0" borderId="0" xfId="0" applyFont="1" applyAlignment="1">
      <alignment horizontal="center" wrapText="1"/>
    </xf>
    <xf numFmtId="0" fontId="3" fillId="3" borderId="4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3" fillId="3" borderId="4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10" fontId="0" fillId="0" borderId="0" xfId="0" applyNumberFormat="1"/>
    <xf numFmtId="10" fontId="3" fillId="5" borderId="4" xfId="1" applyNumberFormat="1" applyFont="1" applyFill="1" applyBorder="1" applyAlignment="1" applyProtection="1">
      <alignment horizontal="center" vertical="center" wrapText="1"/>
    </xf>
    <xf numFmtId="0" fontId="13" fillId="0" borderId="0" xfId="0" applyFont="1"/>
    <xf numFmtId="0" fontId="0" fillId="0" borderId="0" xfId="0" applyBorder="1"/>
    <xf numFmtId="164" fontId="0" fillId="0" borderId="0" xfId="0" applyNumberFormat="1" applyBorder="1"/>
    <xf numFmtId="10" fontId="0" fillId="0" borderId="0" xfId="0" applyNumberFormat="1" applyBorder="1"/>
    <xf numFmtId="0" fontId="4" fillId="6" borderId="9" xfId="1" applyFont="1" applyFill="1" applyBorder="1" applyProtection="1"/>
    <xf numFmtId="0" fontId="4" fillId="6" borderId="9" xfId="1" applyFont="1" applyFill="1" applyBorder="1" applyAlignment="1" applyProtection="1">
      <alignment horizontal="left"/>
      <protection locked="0"/>
    </xf>
    <xf numFmtId="0" fontId="4" fillId="4" borderId="10" xfId="1" applyFont="1" applyFill="1" applyBorder="1" applyAlignment="1" applyProtection="1">
      <alignment horizontal="center"/>
    </xf>
    <xf numFmtId="44" fontId="1" fillId="4" borderId="10" xfId="1" applyNumberFormat="1" applyFill="1" applyBorder="1" applyProtection="1"/>
    <xf numFmtId="0" fontId="0" fillId="0" borderId="0" xfId="0" applyAlignment="1">
      <alignment wrapText="1"/>
    </xf>
    <xf numFmtId="49" fontId="3" fillId="3" borderId="4" xfId="1" applyNumberFormat="1" applyFont="1" applyFill="1" applyBorder="1" applyAlignment="1" applyProtection="1">
      <alignment horizontal="center" vertical="center" wrapText="1"/>
    </xf>
    <xf numFmtId="0" fontId="4" fillId="6" borderId="5" xfId="1" applyFont="1" applyFill="1" applyBorder="1" applyAlignment="1" applyProtection="1">
      <alignment wrapText="1"/>
    </xf>
    <xf numFmtId="0" fontId="1" fillId="0" borderId="6" xfId="1" applyBorder="1" applyAlignment="1" applyProtection="1">
      <alignment horizontal="center"/>
    </xf>
    <xf numFmtId="0" fontId="1" fillId="0" borderId="7" xfId="1" applyBorder="1" applyAlignment="1" applyProtection="1">
      <alignment horizontal="center"/>
    </xf>
    <xf numFmtId="0" fontId="1" fillId="0" borderId="8" xfId="1" applyBorder="1" applyAlignment="1" applyProtection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4" fillId="2" borderId="0" xfId="1" applyFont="1" applyFill="1" applyAlignment="1" applyProtection="1">
      <alignment horizontal="left"/>
    </xf>
    <xf numFmtId="0" fontId="1" fillId="0" borderId="6" xfId="1" applyBorder="1" applyAlignment="1" applyProtection="1">
      <alignment horizontal="center"/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  <xf numFmtId="0" fontId="0" fillId="0" borderId="0" xfId="0" applyAlignment="1">
      <alignment horizontal="center" wrapText="1"/>
    </xf>
    <xf numFmtId="16" fontId="3" fillId="3" borderId="4" xfId="1" applyNumberFormat="1" applyFont="1" applyFill="1" applyBorder="1" applyAlignment="1" applyProtection="1">
      <alignment horizontal="left" vertical="center" wrapText="1"/>
    </xf>
    <xf numFmtId="0" fontId="4" fillId="6" borderId="5" xfId="1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J141"/>
  <sheetViews>
    <sheetView topLeftCell="A112" workbookViewId="0">
      <selection activeCell="E128" sqref="E128"/>
    </sheetView>
  </sheetViews>
  <sheetFormatPr defaultRowHeight="14.25"/>
  <cols>
    <col min="2" max="2" width="25.75" style="25" customWidth="1"/>
    <col min="3" max="3" width="22.625" style="25" customWidth="1"/>
    <col min="7" max="7" width="9" style="15"/>
    <col min="8" max="8" width="17.5" customWidth="1"/>
    <col min="9" max="9" width="17" customWidth="1"/>
    <col min="10" max="10" width="32.25" customWidth="1"/>
  </cols>
  <sheetData>
    <row r="1" spans="1:10">
      <c r="H1" s="31" t="s">
        <v>220</v>
      </c>
      <c r="I1" s="31"/>
    </row>
    <row r="3" spans="1:10" ht="21">
      <c r="A3" s="32" t="s">
        <v>233</v>
      </c>
      <c r="B3" s="33"/>
      <c r="C3" s="33"/>
      <c r="D3" s="33"/>
      <c r="E3" s="33"/>
      <c r="F3" s="33"/>
      <c r="G3" s="33"/>
      <c r="H3" s="33"/>
      <c r="I3" s="34"/>
      <c r="J3" s="17"/>
    </row>
    <row r="4" spans="1:10" ht="45">
      <c r="A4" s="1" t="s">
        <v>0</v>
      </c>
      <c r="B4" s="10" t="s">
        <v>1</v>
      </c>
      <c r="C4" s="13" t="s">
        <v>2</v>
      </c>
      <c r="D4" s="1" t="s">
        <v>3</v>
      </c>
      <c r="E4" s="2" t="s">
        <v>4</v>
      </c>
      <c r="F4" s="6" t="s">
        <v>5</v>
      </c>
      <c r="G4" s="16" t="s">
        <v>6</v>
      </c>
      <c r="H4" s="7" t="s">
        <v>7</v>
      </c>
      <c r="I4" s="7" t="s">
        <v>8</v>
      </c>
    </row>
    <row r="5" spans="1:10" ht="15">
      <c r="A5" s="1">
        <v>1</v>
      </c>
      <c r="B5" s="10" t="s">
        <v>236</v>
      </c>
      <c r="C5" s="13" t="s">
        <v>28</v>
      </c>
      <c r="D5" s="1" t="s">
        <v>13</v>
      </c>
      <c r="E5" s="2">
        <v>50</v>
      </c>
      <c r="F5" s="6"/>
      <c r="G5" s="16"/>
      <c r="H5" s="7">
        <f>ROUND(E5*F5,2)</f>
        <v>0</v>
      </c>
      <c r="I5" s="7">
        <f>ROUND((H5*G5)+H5,2)</f>
        <v>0</v>
      </c>
    </row>
    <row r="6" spans="1:10" ht="15">
      <c r="A6" s="1">
        <v>2</v>
      </c>
      <c r="B6" s="10" t="s">
        <v>15</v>
      </c>
      <c r="C6" s="13" t="s">
        <v>28</v>
      </c>
      <c r="D6" s="1" t="s">
        <v>13</v>
      </c>
      <c r="E6" s="2">
        <v>50</v>
      </c>
      <c r="F6" s="6"/>
      <c r="G6" s="16"/>
      <c r="H6" s="7">
        <f t="shared" ref="H6:H69" si="0">ROUND(E6*F6,2)</f>
        <v>0</v>
      </c>
      <c r="I6" s="7">
        <f t="shared" ref="I6:I69" si="1">ROUND((H6*G6)+H6,2)</f>
        <v>0</v>
      </c>
    </row>
    <row r="7" spans="1:10" ht="15">
      <c r="A7" s="1">
        <v>3</v>
      </c>
      <c r="B7" s="10" t="s">
        <v>26</v>
      </c>
      <c r="C7" s="13" t="s">
        <v>14</v>
      </c>
      <c r="D7" s="1" t="s">
        <v>13</v>
      </c>
      <c r="E7" s="2">
        <v>50</v>
      </c>
      <c r="F7" s="6"/>
      <c r="G7" s="16"/>
      <c r="H7" s="7">
        <f t="shared" si="0"/>
        <v>0</v>
      </c>
      <c r="I7" s="7">
        <f t="shared" si="1"/>
        <v>0</v>
      </c>
    </row>
    <row r="8" spans="1:10" ht="15">
      <c r="A8" s="1">
        <v>4</v>
      </c>
      <c r="B8" s="10" t="s">
        <v>27</v>
      </c>
      <c r="C8" s="13" t="s">
        <v>14</v>
      </c>
      <c r="D8" s="1" t="s">
        <v>13</v>
      </c>
      <c r="E8" s="2">
        <v>50</v>
      </c>
      <c r="F8" s="6"/>
      <c r="G8" s="16"/>
      <c r="H8" s="7">
        <f t="shared" si="0"/>
        <v>0</v>
      </c>
      <c r="I8" s="7">
        <f t="shared" si="1"/>
        <v>0</v>
      </c>
    </row>
    <row r="9" spans="1:10" ht="15">
      <c r="A9" s="1">
        <v>5</v>
      </c>
      <c r="B9" s="10" t="s">
        <v>36</v>
      </c>
      <c r="C9" s="13" t="s">
        <v>16</v>
      </c>
      <c r="D9" s="1" t="s">
        <v>13</v>
      </c>
      <c r="E9" s="2">
        <v>5</v>
      </c>
      <c r="F9" s="6"/>
      <c r="G9" s="16"/>
      <c r="H9" s="7">
        <f t="shared" si="0"/>
        <v>0</v>
      </c>
      <c r="I9" s="7">
        <f t="shared" si="1"/>
        <v>0</v>
      </c>
    </row>
    <row r="10" spans="1:10" ht="15">
      <c r="A10" s="1">
        <v>6</v>
      </c>
      <c r="B10" s="10" t="s">
        <v>17</v>
      </c>
      <c r="C10" s="13" t="s">
        <v>16</v>
      </c>
      <c r="D10" s="1" t="s">
        <v>13</v>
      </c>
      <c r="E10" s="2">
        <v>5</v>
      </c>
      <c r="F10" s="6"/>
      <c r="G10" s="16"/>
      <c r="H10" s="7">
        <f t="shared" si="0"/>
        <v>0</v>
      </c>
      <c r="I10" s="7">
        <f t="shared" si="1"/>
        <v>0</v>
      </c>
    </row>
    <row r="11" spans="1:10" ht="15">
      <c r="A11" s="1">
        <v>7</v>
      </c>
      <c r="B11" s="10" t="s">
        <v>19</v>
      </c>
      <c r="C11" s="13" t="s">
        <v>18</v>
      </c>
      <c r="D11" s="1" t="s">
        <v>13</v>
      </c>
      <c r="E11" s="2">
        <v>300</v>
      </c>
      <c r="F11" s="6"/>
      <c r="G11" s="16"/>
      <c r="H11" s="7">
        <f t="shared" si="0"/>
        <v>0</v>
      </c>
      <c r="I11" s="7">
        <f t="shared" si="1"/>
        <v>0</v>
      </c>
    </row>
    <row r="12" spans="1:10" ht="15">
      <c r="A12" s="1">
        <v>8</v>
      </c>
      <c r="B12" s="10" t="s">
        <v>20</v>
      </c>
      <c r="C12" s="13" t="s">
        <v>18</v>
      </c>
      <c r="D12" s="1" t="s">
        <v>13</v>
      </c>
      <c r="E12" s="2">
        <v>300</v>
      </c>
      <c r="F12" s="6"/>
      <c r="G12" s="16"/>
      <c r="H12" s="7">
        <f t="shared" si="0"/>
        <v>0</v>
      </c>
      <c r="I12" s="7">
        <f t="shared" si="1"/>
        <v>0</v>
      </c>
    </row>
    <row r="13" spans="1:10" ht="15">
      <c r="A13" s="1">
        <v>9</v>
      </c>
      <c r="B13" s="10" t="s">
        <v>21</v>
      </c>
      <c r="C13" s="13"/>
      <c r="D13" s="1" t="s">
        <v>13</v>
      </c>
      <c r="E13" s="2">
        <v>200</v>
      </c>
      <c r="F13" s="6"/>
      <c r="G13" s="16"/>
      <c r="H13" s="7">
        <f t="shared" si="0"/>
        <v>0</v>
      </c>
      <c r="I13" s="7">
        <f t="shared" si="1"/>
        <v>0</v>
      </c>
    </row>
    <row r="14" spans="1:10" ht="30">
      <c r="A14" s="1">
        <v>10</v>
      </c>
      <c r="B14" s="10" t="s">
        <v>22</v>
      </c>
      <c r="C14" s="13" t="s">
        <v>23</v>
      </c>
      <c r="D14" s="1" t="s">
        <v>13</v>
      </c>
      <c r="E14" s="2">
        <v>10</v>
      </c>
      <c r="F14" s="6"/>
      <c r="G14" s="16"/>
      <c r="H14" s="7">
        <f t="shared" si="0"/>
        <v>0</v>
      </c>
      <c r="I14" s="7">
        <f t="shared" si="1"/>
        <v>0</v>
      </c>
    </row>
    <row r="15" spans="1:10" ht="15">
      <c r="A15" s="1">
        <v>11</v>
      </c>
      <c r="B15" s="10" t="s">
        <v>24</v>
      </c>
      <c r="C15" s="13" t="s">
        <v>25</v>
      </c>
      <c r="D15" s="1" t="s">
        <v>13</v>
      </c>
      <c r="E15" s="2">
        <v>50</v>
      </c>
      <c r="F15" s="6"/>
      <c r="G15" s="16"/>
      <c r="H15" s="7">
        <f t="shared" si="0"/>
        <v>0</v>
      </c>
      <c r="I15" s="7">
        <f t="shared" si="1"/>
        <v>0</v>
      </c>
    </row>
    <row r="16" spans="1:10" ht="30">
      <c r="A16" s="1">
        <v>12</v>
      </c>
      <c r="B16" s="10" t="s">
        <v>37</v>
      </c>
      <c r="C16" s="13" t="s">
        <v>29</v>
      </c>
      <c r="D16" s="1" t="s">
        <v>13</v>
      </c>
      <c r="E16" s="2">
        <v>1000</v>
      </c>
      <c r="F16" s="6"/>
      <c r="G16" s="16"/>
      <c r="H16" s="7">
        <f t="shared" si="0"/>
        <v>0</v>
      </c>
      <c r="I16" s="7">
        <f t="shared" si="1"/>
        <v>0</v>
      </c>
      <c r="J16" s="9" t="s">
        <v>30</v>
      </c>
    </row>
    <row r="17" spans="1:10" ht="15">
      <c r="A17" s="1">
        <v>13</v>
      </c>
      <c r="B17" s="10" t="s">
        <v>31</v>
      </c>
      <c r="C17" s="13" t="s">
        <v>32</v>
      </c>
      <c r="D17" s="1" t="s">
        <v>13</v>
      </c>
      <c r="E17" s="2">
        <v>50</v>
      </c>
      <c r="F17" s="6"/>
      <c r="G17" s="16"/>
      <c r="H17" s="7">
        <f t="shared" si="0"/>
        <v>0</v>
      </c>
      <c r="I17" s="7">
        <f t="shared" si="1"/>
        <v>0</v>
      </c>
    </row>
    <row r="18" spans="1:10" ht="15">
      <c r="A18" s="1">
        <v>14</v>
      </c>
      <c r="B18" s="10" t="s">
        <v>33</v>
      </c>
      <c r="C18" s="13" t="s">
        <v>34</v>
      </c>
      <c r="D18" s="1" t="s">
        <v>13</v>
      </c>
      <c r="E18" s="2">
        <v>100</v>
      </c>
      <c r="F18" s="6"/>
      <c r="G18" s="16"/>
      <c r="H18" s="7">
        <f t="shared" si="0"/>
        <v>0</v>
      </c>
      <c r="I18" s="7">
        <f t="shared" si="1"/>
        <v>0</v>
      </c>
    </row>
    <row r="19" spans="1:10" ht="75">
      <c r="A19" s="1">
        <v>15</v>
      </c>
      <c r="B19" s="10" t="s">
        <v>35</v>
      </c>
      <c r="C19" s="13" t="s">
        <v>129</v>
      </c>
      <c r="D19" s="1" t="s">
        <v>13</v>
      </c>
      <c r="E19" s="2">
        <v>1000</v>
      </c>
      <c r="F19" s="6"/>
      <c r="G19" s="16"/>
      <c r="H19" s="7">
        <f t="shared" si="0"/>
        <v>0</v>
      </c>
      <c r="I19" s="7">
        <f t="shared" si="1"/>
        <v>0</v>
      </c>
    </row>
    <row r="20" spans="1:10" ht="15">
      <c r="A20" s="1">
        <v>16</v>
      </c>
      <c r="B20" s="10" t="s">
        <v>38</v>
      </c>
      <c r="C20" s="13" t="s">
        <v>39</v>
      </c>
      <c r="D20" s="1" t="s">
        <v>40</v>
      </c>
      <c r="E20" s="2">
        <v>30</v>
      </c>
      <c r="F20" s="6"/>
      <c r="G20" s="16"/>
      <c r="H20" s="7">
        <f t="shared" si="0"/>
        <v>0</v>
      </c>
      <c r="I20" s="7">
        <f t="shared" si="1"/>
        <v>0</v>
      </c>
      <c r="J20" s="11"/>
    </row>
    <row r="21" spans="1:10" ht="15">
      <c r="A21" s="1">
        <v>17</v>
      </c>
      <c r="B21" s="10" t="s">
        <v>41</v>
      </c>
      <c r="C21" s="13" t="s">
        <v>42</v>
      </c>
      <c r="D21" s="1" t="s">
        <v>13</v>
      </c>
      <c r="E21" s="2">
        <v>300</v>
      </c>
      <c r="F21" s="6"/>
      <c r="G21" s="16"/>
      <c r="H21" s="7">
        <f t="shared" si="0"/>
        <v>0</v>
      </c>
      <c r="I21" s="7">
        <f t="shared" si="1"/>
        <v>0</v>
      </c>
    </row>
    <row r="22" spans="1:10" ht="30">
      <c r="A22" s="1">
        <v>18</v>
      </c>
      <c r="B22" s="10" t="s">
        <v>43</v>
      </c>
      <c r="C22" s="13"/>
      <c r="D22" s="1" t="s">
        <v>13</v>
      </c>
      <c r="E22" s="2">
        <v>50</v>
      </c>
      <c r="F22" s="6"/>
      <c r="G22" s="16"/>
      <c r="H22" s="7">
        <f t="shared" si="0"/>
        <v>0</v>
      </c>
      <c r="I22" s="7">
        <f t="shared" si="1"/>
        <v>0</v>
      </c>
    </row>
    <row r="23" spans="1:10" ht="165">
      <c r="A23" s="1">
        <v>19</v>
      </c>
      <c r="B23" s="10" t="s">
        <v>44</v>
      </c>
      <c r="C23" s="13" t="s">
        <v>45</v>
      </c>
      <c r="D23" s="1" t="s">
        <v>13</v>
      </c>
      <c r="E23" s="2">
        <v>30</v>
      </c>
      <c r="F23" s="6"/>
      <c r="G23" s="16"/>
      <c r="H23" s="7">
        <f t="shared" si="0"/>
        <v>0</v>
      </c>
      <c r="I23" s="7">
        <f t="shared" si="1"/>
        <v>0</v>
      </c>
    </row>
    <row r="24" spans="1:10" ht="165">
      <c r="A24" s="1">
        <v>20</v>
      </c>
      <c r="B24" s="10" t="s">
        <v>44</v>
      </c>
      <c r="C24" s="13" t="s">
        <v>46</v>
      </c>
      <c r="D24" s="1" t="s">
        <v>13</v>
      </c>
      <c r="E24" s="2">
        <v>30</v>
      </c>
      <c r="F24" s="6"/>
      <c r="G24" s="16"/>
      <c r="H24" s="7">
        <f t="shared" si="0"/>
        <v>0</v>
      </c>
      <c r="I24" s="7">
        <f t="shared" si="1"/>
        <v>0</v>
      </c>
    </row>
    <row r="25" spans="1:10" ht="165">
      <c r="A25" s="1">
        <v>21</v>
      </c>
      <c r="B25" s="10" t="s">
        <v>44</v>
      </c>
      <c r="C25" s="13" t="s">
        <v>47</v>
      </c>
      <c r="D25" s="1" t="s">
        <v>13</v>
      </c>
      <c r="E25" s="2">
        <v>30</v>
      </c>
      <c r="F25" s="6"/>
      <c r="G25" s="16"/>
      <c r="H25" s="7">
        <f t="shared" si="0"/>
        <v>0</v>
      </c>
      <c r="I25" s="7">
        <f t="shared" si="1"/>
        <v>0</v>
      </c>
    </row>
    <row r="26" spans="1:10" ht="75">
      <c r="A26" s="1">
        <v>22</v>
      </c>
      <c r="B26" s="10" t="s">
        <v>48</v>
      </c>
      <c r="C26" s="13" t="s">
        <v>50</v>
      </c>
      <c r="D26" s="1" t="s">
        <v>13</v>
      </c>
      <c r="E26" s="2">
        <v>500</v>
      </c>
      <c r="F26" s="6"/>
      <c r="G26" s="16"/>
      <c r="H26" s="7">
        <f t="shared" si="0"/>
        <v>0</v>
      </c>
      <c r="I26" s="7">
        <f t="shared" si="1"/>
        <v>0</v>
      </c>
      <c r="J26" s="11"/>
    </row>
    <row r="27" spans="1:10" ht="75">
      <c r="A27" s="1">
        <v>23</v>
      </c>
      <c r="B27" s="10" t="s">
        <v>48</v>
      </c>
      <c r="C27" s="13" t="s">
        <v>49</v>
      </c>
      <c r="D27" s="1" t="s">
        <v>13</v>
      </c>
      <c r="E27" s="2">
        <v>100</v>
      </c>
      <c r="F27" s="6"/>
      <c r="G27" s="16"/>
      <c r="H27" s="7">
        <f t="shared" si="0"/>
        <v>0</v>
      </c>
      <c r="I27" s="7">
        <f t="shared" si="1"/>
        <v>0</v>
      </c>
    </row>
    <row r="28" spans="1:10" ht="60">
      <c r="A28" s="1">
        <v>24</v>
      </c>
      <c r="B28" s="10" t="s">
        <v>51</v>
      </c>
      <c r="C28" s="13" t="s">
        <v>52</v>
      </c>
      <c r="D28" s="1" t="s">
        <v>13</v>
      </c>
      <c r="E28" s="2">
        <v>10</v>
      </c>
      <c r="F28" s="6"/>
      <c r="G28" s="16"/>
      <c r="H28" s="7">
        <f t="shared" si="0"/>
        <v>0</v>
      </c>
      <c r="I28" s="7">
        <f t="shared" si="1"/>
        <v>0</v>
      </c>
    </row>
    <row r="29" spans="1:10" ht="15">
      <c r="A29" s="1">
        <v>25</v>
      </c>
      <c r="B29" s="10" t="s">
        <v>53</v>
      </c>
      <c r="C29" s="13" t="s">
        <v>54</v>
      </c>
      <c r="D29" s="1" t="s">
        <v>13</v>
      </c>
      <c r="E29" s="2">
        <v>10</v>
      </c>
      <c r="F29" s="6"/>
      <c r="G29" s="16"/>
      <c r="H29" s="7">
        <f t="shared" si="0"/>
        <v>0</v>
      </c>
      <c r="I29" s="7">
        <f t="shared" si="1"/>
        <v>0</v>
      </c>
    </row>
    <row r="30" spans="1:10" ht="60">
      <c r="A30" s="1">
        <v>26</v>
      </c>
      <c r="B30" s="10" t="s">
        <v>55</v>
      </c>
      <c r="C30" s="13" t="s">
        <v>56</v>
      </c>
      <c r="D30" s="1" t="s">
        <v>13</v>
      </c>
      <c r="E30" s="2">
        <v>200</v>
      </c>
      <c r="F30" s="6"/>
      <c r="G30" s="16"/>
      <c r="H30" s="7">
        <f t="shared" si="0"/>
        <v>0</v>
      </c>
      <c r="I30" s="7">
        <f t="shared" si="1"/>
        <v>0</v>
      </c>
    </row>
    <row r="31" spans="1:10" ht="150">
      <c r="A31" s="1">
        <v>27</v>
      </c>
      <c r="B31" s="10" t="s">
        <v>57</v>
      </c>
      <c r="C31" s="13" t="s">
        <v>58</v>
      </c>
      <c r="D31" s="1" t="s">
        <v>13</v>
      </c>
      <c r="E31" s="2">
        <v>50</v>
      </c>
      <c r="F31" s="6"/>
      <c r="G31" s="16"/>
      <c r="H31" s="7">
        <f t="shared" si="0"/>
        <v>0</v>
      </c>
      <c r="I31" s="7">
        <f t="shared" si="1"/>
        <v>0</v>
      </c>
    </row>
    <row r="32" spans="1:10" ht="15">
      <c r="A32" s="1">
        <v>28</v>
      </c>
      <c r="B32" s="26" t="s">
        <v>60</v>
      </c>
      <c r="C32" s="13" t="s">
        <v>59</v>
      </c>
      <c r="D32" s="1" t="s">
        <v>13</v>
      </c>
      <c r="E32" s="2">
        <v>5</v>
      </c>
      <c r="F32" s="6"/>
      <c r="G32" s="16"/>
      <c r="H32" s="7">
        <f t="shared" si="0"/>
        <v>0</v>
      </c>
      <c r="I32" s="7">
        <f t="shared" si="1"/>
        <v>0</v>
      </c>
    </row>
    <row r="33" spans="1:10" ht="60">
      <c r="A33" s="1">
        <v>29</v>
      </c>
      <c r="B33" s="10" t="s">
        <v>61</v>
      </c>
      <c r="C33" s="13" t="s">
        <v>63</v>
      </c>
      <c r="D33" s="1" t="s">
        <v>40</v>
      </c>
      <c r="E33" s="2">
        <v>100</v>
      </c>
      <c r="F33" s="6"/>
      <c r="G33" s="16"/>
      <c r="H33" s="7">
        <f t="shared" si="0"/>
        <v>0</v>
      </c>
      <c r="I33" s="7">
        <f t="shared" si="1"/>
        <v>0</v>
      </c>
      <c r="J33" s="9" t="s">
        <v>30</v>
      </c>
    </row>
    <row r="34" spans="1:10" ht="60">
      <c r="A34" s="1">
        <v>30</v>
      </c>
      <c r="B34" s="10" t="s">
        <v>62</v>
      </c>
      <c r="C34" s="13" t="s">
        <v>63</v>
      </c>
      <c r="D34" s="1" t="s">
        <v>40</v>
      </c>
      <c r="E34" s="2">
        <v>40</v>
      </c>
      <c r="F34" s="6"/>
      <c r="G34" s="16"/>
      <c r="H34" s="7">
        <f t="shared" si="0"/>
        <v>0</v>
      </c>
      <c r="I34" s="7">
        <f t="shared" si="1"/>
        <v>0</v>
      </c>
      <c r="J34" s="9" t="s">
        <v>30</v>
      </c>
    </row>
    <row r="35" spans="1:10" ht="75">
      <c r="A35" s="1">
        <v>31</v>
      </c>
      <c r="B35" s="10" t="s">
        <v>64</v>
      </c>
      <c r="C35" s="13" t="s">
        <v>214</v>
      </c>
      <c r="D35" s="1" t="s">
        <v>40</v>
      </c>
      <c r="E35" s="2">
        <v>10</v>
      </c>
      <c r="F35" s="6"/>
      <c r="G35" s="16"/>
      <c r="H35" s="7">
        <f t="shared" si="0"/>
        <v>0</v>
      </c>
      <c r="I35" s="7">
        <f t="shared" si="1"/>
        <v>0</v>
      </c>
    </row>
    <row r="36" spans="1:10" ht="75">
      <c r="A36" s="1">
        <v>32</v>
      </c>
      <c r="B36" s="10" t="s">
        <v>65</v>
      </c>
      <c r="C36" s="13" t="s">
        <v>215</v>
      </c>
      <c r="D36" s="1" t="s">
        <v>13</v>
      </c>
      <c r="E36" s="2">
        <v>25</v>
      </c>
      <c r="F36" s="6"/>
      <c r="G36" s="16"/>
      <c r="H36" s="7">
        <f t="shared" si="0"/>
        <v>0</v>
      </c>
      <c r="I36" s="7">
        <f t="shared" si="1"/>
        <v>0</v>
      </c>
    </row>
    <row r="37" spans="1:10" ht="75">
      <c r="A37" s="1">
        <v>33</v>
      </c>
      <c r="B37" s="10" t="s">
        <v>66</v>
      </c>
      <c r="C37" s="13" t="s">
        <v>67</v>
      </c>
      <c r="D37" s="1" t="s">
        <v>13</v>
      </c>
      <c r="E37" s="2">
        <v>5</v>
      </c>
      <c r="F37" s="6"/>
      <c r="G37" s="16"/>
      <c r="H37" s="7">
        <f t="shared" si="0"/>
        <v>0</v>
      </c>
      <c r="I37" s="7">
        <f t="shared" si="1"/>
        <v>0</v>
      </c>
    </row>
    <row r="38" spans="1:10" ht="75">
      <c r="A38" s="1">
        <v>34</v>
      </c>
      <c r="B38" s="10" t="s">
        <v>66</v>
      </c>
      <c r="C38" s="13" t="s">
        <v>68</v>
      </c>
      <c r="D38" s="1" t="s">
        <v>13</v>
      </c>
      <c r="E38" s="2">
        <v>5</v>
      </c>
      <c r="F38" s="6"/>
      <c r="G38" s="16"/>
      <c r="H38" s="7">
        <f t="shared" si="0"/>
        <v>0</v>
      </c>
      <c r="I38" s="7">
        <f t="shared" si="1"/>
        <v>0</v>
      </c>
    </row>
    <row r="39" spans="1:10" ht="150">
      <c r="A39" s="1">
        <v>35</v>
      </c>
      <c r="B39" s="10" t="s">
        <v>69</v>
      </c>
      <c r="C39" s="13" t="s">
        <v>70</v>
      </c>
      <c r="D39" s="1" t="s">
        <v>13</v>
      </c>
      <c r="E39" s="2">
        <v>50</v>
      </c>
      <c r="F39" s="6"/>
      <c r="G39" s="16"/>
      <c r="H39" s="7">
        <f t="shared" si="0"/>
        <v>0</v>
      </c>
      <c r="I39" s="7">
        <f t="shared" si="1"/>
        <v>0</v>
      </c>
    </row>
    <row r="40" spans="1:10" ht="150">
      <c r="A40" s="1">
        <v>36</v>
      </c>
      <c r="B40" s="10" t="s">
        <v>69</v>
      </c>
      <c r="C40" s="13" t="s">
        <v>71</v>
      </c>
      <c r="D40" s="1" t="s">
        <v>13</v>
      </c>
      <c r="E40" s="2">
        <v>100</v>
      </c>
      <c r="F40" s="6"/>
      <c r="G40" s="16"/>
      <c r="H40" s="7">
        <f t="shared" si="0"/>
        <v>0</v>
      </c>
      <c r="I40" s="7">
        <f t="shared" si="1"/>
        <v>0</v>
      </c>
    </row>
    <row r="41" spans="1:10" ht="150">
      <c r="A41" s="1">
        <v>37</v>
      </c>
      <c r="B41" s="10" t="s">
        <v>69</v>
      </c>
      <c r="C41" s="13" t="s">
        <v>72</v>
      </c>
      <c r="D41" s="1" t="s">
        <v>13</v>
      </c>
      <c r="E41" s="2">
        <v>400</v>
      </c>
      <c r="F41" s="6"/>
      <c r="G41" s="16"/>
      <c r="H41" s="7">
        <f t="shared" si="0"/>
        <v>0</v>
      </c>
      <c r="I41" s="7">
        <f t="shared" si="1"/>
        <v>0</v>
      </c>
    </row>
    <row r="42" spans="1:10" ht="150">
      <c r="A42" s="1">
        <v>38</v>
      </c>
      <c r="B42" s="10" t="s">
        <v>73</v>
      </c>
      <c r="C42" s="13" t="s">
        <v>74</v>
      </c>
      <c r="D42" s="1" t="s">
        <v>40</v>
      </c>
      <c r="E42" s="2">
        <v>6</v>
      </c>
      <c r="F42" s="6"/>
      <c r="G42" s="16"/>
      <c r="H42" s="7">
        <f t="shared" si="0"/>
        <v>0</v>
      </c>
      <c r="I42" s="7">
        <f t="shared" si="1"/>
        <v>0</v>
      </c>
    </row>
    <row r="43" spans="1:10" ht="30">
      <c r="A43" s="1">
        <v>39</v>
      </c>
      <c r="B43" s="10" t="s">
        <v>75</v>
      </c>
      <c r="C43" s="13" t="s">
        <v>130</v>
      </c>
      <c r="D43" s="1" t="s">
        <v>13</v>
      </c>
      <c r="E43" s="2">
        <v>300</v>
      </c>
      <c r="F43" s="6"/>
      <c r="G43" s="16"/>
      <c r="H43" s="7">
        <f t="shared" si="0"/>
        <v>0</v>
      </c>
      <c r="I43" s="7">
        <f t="shared" si="1"/>
        <v>0</v>
      </c>
    </row>
    <row r="44" spans="1:10" ht="30">
      <c r="A44" s="1">
        <v>40</v>
      </c>
      <c r="B44" s="10" t="s">
        <v>76</v>
      </c>
      <c r="C44" s="13" t="s">
        <v>131</v>
      </c>
      <c r="D44" s="1" t="s">
        <v>13</v>
      </c>
      <c r="E44" s="2">
        <v>100</v>
      </c>
      <c r="F44" s="6"/>
      <c r="G44" s="16"/>
      <c r="H44" s="7">
        <f t="shared" si="0"/>
        <v>0</v>
      </c>
      <c r="I44" s="7">
        <f t="shared" si="1"/>
        <v>0</v>
      </c>
    </row>
    <row r="45" spans="1:10" ht="120">
      <c r="A45" s="1">
        <v>41</v>
      </c>
      <c r="B45" s="10" t="s">
        <v>77</v>
      </c>
      <c r="C45" s="13" t="s">
        <v>132</v>
      </c>
      <c r="D45" s="1" t="s">
        <v>13</v>
      </c>
      <c r="E45" s="2">
        <v>230</v>
      </c>
      <c r="F45" s="6"/>
      <c r="G45" s="16"/>
      <c r="H45" s="7">
        <f t="shared" si="0"/>
        <v>0</v>
      </c>
      <c r="I45" s="7">
        <f t="shared" si="1"/>
        <v>0</v>
      </c>
    </row>
    <row r="46" spans="1:10" ht="60">
      <c r="A46" s="1">
        <v>42</v>
      </c>
      <c r="B46" s="10" t="s">
        <v>78</v>
      </c>
      <c r="C46" s="13" t="s">
        <v>79</v>
      </c>
      <c r="D46" s="1" t="s">
        <v>13</v>
      </c>
      <c r="E46" s="2">
        <v>50</v>
      </c>
      <c r="F46" s="6"/>
      <c r="G46" s="16"/>
      <c r="H46" s="7">
        <f t="shared" si="0"/>
        <v>0</v>
      </c>
      <c r="I46" s="7">
        <f t="shared" si="1"/>
        <v>0</v>
      </c>
    </row>
    <row r="47" spans="1:10" ht="30">
      <c r="A47" s="1">
        <v>43</v>
      </c>
      <c r="B47" s="10" t="s">
        <v>80</v>
      </c>
      <c r="C47" s="13" t="s">
        <v>81</v>
      </c>
      <c r="D47" s="1" t="s">
        <v>13</v>
      </c>
      <c r="E47" s="2">
        <v>10</v>
      </c>
      <c r="F47" s="6"/>
      <c r="G47" s="16"/>
      <c r="H47" s="7">
        <f t="shared" si="0"/>
        <v>0</v>
      </c>
      <c r="I47" s="7">
        <f t="shared" si="1"/>
        <v>0</v>
      </c>
    </row>
    <row r="48" spans="1:10" ht="60">
      <c r="A48" s="1">
        <v>44</v>
      </c>
      <c r="B48" s="10" t="s">
        <v>82</v>
      </c>
      <c r="C48" s="13" t="s">
        <v>83</v>
      </c>
      <c r="D48" s="1" t="s">
        <v>13</v>
      </c>
      <c r="E48" s="2">
        <v>470</v>
      </c>
      <c r="F48" s="6"/>
      <c r="G48" s="16"/>
      <c r="H48" s="7">
        <f t="shared" si="0"/>
        <v>0</v>
      </c>
      <c r="I48" s="7">
        <f t="shared" si="1"/>
        <v>0</v>
      </c>
    </row>
    <row r="49" spans="1:10" ht="15">
      <c r="A49" s="1">
        <v>45</v>
      </c>
      <c r="B49" s="10" t="s">
        <v>84</v>
      </c>
      <c r="C49" s="13" t="s">
        <v>85</v>
      </c>
      <c r="D49" s="1" t="s">
        <v>13</v>
      </c>
      <c r="E49" s="2">
        <v>1000</v>
      </c>
      <c r="F49" s="6"/>
      <c r="G49" s="16"/>
      <c r="H49" s="7">
        <f t="shared" si="0"/>
        <v>0</v>
      </c>
      <c r="I49" s="7">
        <f t="shared" si="1"/>
        <v>0</v>
      </c>
    </row>
    <row r="50" spans="1:10" ht="30">
      <c r="A50" s="1">
        <v>46</v>
      </c>
      <c r="B50" s="10" t="s">
        <v>84</v>
      </c>
      <c r="C50" s="13" t="s">
        <v>86</v>
      </c>
      <c r="D50" s="1" t="s">
        <v>13</v>
      </c>
      <c r="E50" s="2">
        <v>30</v>
      </c>
      <c r="F50" s="6"/>
      <c r="G50" s="16"/>
      <c r="H50" s="7">
        <f t="shared" si="0"/>
        <v>0</v>
      </c>
      <c r="I50" s="7">
        <f t="shared" si="1"/>
        <v>0</v>
      </c>
    </row>
    <row r="51" spans="1:10" ht="15">
      <c r="A51" s="1">
        <v>47</v>
      </c>
      <c r="B51" s="10" t="s">
        <v>87</v>
      </c>
      <c r="C51" s="13" t="s">
        <v>88</v>
      </c>
      <c r="D51" s="1" t="s">
        <v>89</v>
      </c>
      <c r="E51" s="2">
        <v>40</v>
      </c>
      <c r="F51" s="6"/>
      <c r="G51" s="16"/>
      <c r="H51" s="7">
        <f t="shared" si="0"/>
        <v>0</v>
      </c>
      <c r="I51" s="7">
        <f t="shared" si="1"/>
        <v>0</v>
      </c>
    </row>
    <row r="52" spans="1:10" ht="60">
      <c r="A52" s="1">
        <v>48</v>
      </c>
      <c r="B52" s="10" t="s">
        <v>90</v>
      </c>
      <c r="C52" s="13" t="s">
        <v>216</v>
      </c>
      <c r="D52" s="1" t="s">
        <v>13</v>
      </c>
      <c r="E52" s="2">
        <v>80</v>
      </c>
      <c r="F52" s="6"/>
      <c r="G52" s="16"/>
      <c r="H52" s="7">
        <f t="shared" si="0"/>
        <v>0</v>
      </c>
      <c r="I52" s="7">
        <f t="shared" si="1"/>
        <v>0</v>
      </c>
    </row>
    <row r="53" spans="1:10" ht="45">
      <c r="A53" s="1">
        <v>49</v>
      </c>
      <c r="B53" s="10" t="s">
        <v>94</v>
      </c>
      <c r="C53" s="13" t="s">
        <v>217</v>
      </c>
      <c r="D53" s="1" t="s">
        <v>13</v>
      </c>
      <c r="E53" s="2">
        <v>100</v>
      </c>
      <c r="F53" s="6"/>
      <c r="G53" s="16"/>
      <c r="H53" s="7">
        <f t="shared" si="0"/>
        <v>0</v>
      </c>
      <c r="I53" s="7">
        <f t="shared" si="1"/>
        <v>0</v>
      </c>
    </row>
    <row r="54" spans="1:10" ht="15">
      <c r="A54" s="1">
        <v>50</v>
      </c>
      <c r="B54" s="10" t="s">
        <v>91</v>
      </c>
      <c r="C54" s="13"/>
      <c r="D54" s="1" t="s">
        <v>13</v>
      </c>
      <c r="E54" s="2">
        <v>100</v>
      </c>
      <c r="F54" s="6"/>
      <c r="G54" s="16"/>
      <c r="H54" s="7">
        <f t="shared" si="0"/>
        <v>0</v>
      </c>
      <c r="I54" s="7">
        <f t="shared" si="1"/>
        <v>0</v>
      </c>
    </row>
    <row r="55" spans="1:10" ht="45">
      <c r="A55" s="1">
        <v>51</v>
      </c>
      <c r="B55" s="10" t="s">
        <v>92</v>
      </c>
      <c r="C55" s="13" t="s">
        <v>134</v>
      </c>
      <c r="D55" s="1" t="s">
        <v>13</v>
      </c>
      <c r="E55" s="2">
        <v>10</v>
      </c>
      <c r="F55" s="6"/>
      <c r="G55" s="16"/>
      <c r="H55" s="7">
        <f t="shared" si="0"/>
        <v>0</v>
      </c>
      <c r="I55" s="7">
        <f t="shared" si="1"/>
        <v>0</v>
      </c>
    </row>
    <row r="56" spans="1:10" ht="30">
      <c r="A56" s="1">
        <v>52</v>
      </c>
      <c r="B56" s="10" t="s">
        <v>93</v>
      </c>
      <c r="C56" s="13"/>
      <c r="D56" s="1" t="s">
        <v>13</v>
      </c>
      <c r="E56" s="2">
        <v>20</v>
      </c>
      <c r="F56" s="6"/>
      <c r="G56" s="16"/>
      <c r="H56" s="7">
        <f t="shared" si="0"/>
        <v>0</v>
      </c>
      <c r="I56" s="7">
        <f t="shared" si="1"/>
        <v>0</v>
      </c>
    </row>
    <row r="57" spans="1:10" ht="30">
      <c r="A57" s="1">
        <v>53</v>
      </c>
      <c r="B57" s="10" t="s">
        <v>95</v>
      </c>
      <c r="C57" s="13" t="s">
        <v>96</v>
      </c>
      <c r="D57" s="1" t="s">
        <v>13</v>
      </c>
      <c r="E57" s="2">
        <v>10</v>
      </c>
      <c r="F57" s="6"/>
      <c r="G57" s="16"/>
      <c r="H57" s="7">
        <f t="shared" si="0"/>
        <v>0</v>
      </c>
      <c r="I57" s="7">
        <f t="shared" si="1"/>
        <v>0</v>
      </c>
    </row>
    <row r="58" spans="1:10" ht="15">
      <c r="A58" s="1">
        <v>54</v>
      </c>
      <c r="B58" s="10" t="s">
        <v>97</v>
      </c>
      <c r="C58" s="13"/>
      <c r="D58" s="1" t="s">
        <v>13</v>
      </c>
      <c r="E58" s="2">
        <v>10</v>
      </c>
      <c r="F58" s="6"/>
      <c r="G58" s="16"/>
      <c r="H58" s="7">
        <f t="shared" si="0"/>
        <v>0</v>
      </c>
      <c r="I58" s="7">
        <f t="shared" si="1"/>
        <v>0</v>
      </c>
    </row>
    <row r="59" spans="1:10" ht="15">
      <c r="A59" s="1">
        <v>55</v>
      </c>
      <c r="B59" s="10" t="s">
        <v>98</v>
      </c>
      <c r="C59" s="13" t="s">
        <v>99</v>
      </c>
      <c r="D59" s="1" t="s">
        <v>13</v>
      </c>
      <c r="E59" s="2">
        <v>30</v>
      </c>
      <c r="F59" s="6"/>
      <c r="G59" s="16"/>
      <c r="H59" s="7">
        <f t="shared" si="0"/>
        <v>0</v>
      </c>
      <c r="I59" s="7">
        <f t="shared" si="1"/>
        <v>0</v>
      </c>
    </row>
    <row r="60" spans="1:10" ht="30">
      <c r="A60" s="1">
        <v>56</v>
      </c>
      <c r="B60" s="10" t="s">
        <v>100</v>
      </c>
      <c r="C60" s="13" t="s">
        <v>133</v>
      </c>
      <c r="D60" s="1" t="s">
        <v>13</v>
      </c>
      <c r="E60" s="2">
        <v>30</v>
      </c>
      <c r="F60" s="6"/>
      <c r="G60" s="16"/>
      <c r="H60" s="7">
        <f t="shared" si="0"/>
        <v>0</v>
      </c>
      <c r="I60" s="7">
        <f t="shared" si="1"/>
        <v>0</v>
      </c>
    </row>
    <row r="61" spans="1:10" ht="90">
      <c r="A61" s="1">
        <v>57</v>
      </c>
      <c r="B61" s="10" t="s">
        <v>101</v>
      </c>
      <c r="C61" s="13" t="s">
        <v>102</v>
      </c>
      <c r="D61" s="1" t="s">
        <v>13</v>
      </c>
      <c r="E61" s="2">
        <v>30</v>
      </c>
      <c r="F61" s="6"/>
      <c r="G61" s="16"/>
      <c r="H61" s="7">
        <f t="shared" si="0"/>
        <v>0</v>
      </c>
      <c r="I61" s="7">
        <f t="shared" si="1"/>
        <v>0</v>
      </c>
    </row>
    <row r="62" spans="1:10" ht="75">
      <c r="A62" s="1">
        <v>58</v>
      </c>
      <c r="B62" s="10" t="s">
        <v>104</v>
      </c>
      <c r="C62" s="13" t="s">
        <v>103</v>
      </c>
      <c r="D62" s="1" t="s">
        <v>13</v>
      </c>
      <c r="E62" s="2">
        <v>5</v>
      </c>
      <c r="F62" s="6"/>
      <c r="G62" s="16"/>
      <c r="H62" s="7">
        <f t="shared" si="0"/>
        <v>0</v>
      </c>
      <c r="I62" s="7">
        <f t="shared" si="1"/>
        <v>0</v>
      </c>
    </row>
    <row r="63" spans="1:10" ht="45">
      <c r="A63" s="1">
        <v>59</v>
      </c>
      <c r="B63" s="10" t="s">
        <v>105</v>
      </c>
      <c r="C63" s="13" t="s">
        <v>106</v>
      </c>
      <c r="D63" s="1" t="s">
        <v>13</v>
      </c>
      <c r="E63" s="2">
        <v>50</v>
      </c>
      <c r="F63" s="6"/>
      <c r="G63" s="16"/>
      <c r="H63" s="7">
        <f t="shared" si="0"/>
        <v>0</v>
      </c>
      <c r="I63" s="7">
        <f t="shared" si="1"/>
        <v>0</v>
      </c>
      <c r="J63" s="9" t="s">
        <v>30</v>
      </c>
    </row>
    <row r="64" spans="1:10" ht="15">
      <c r="A64" s="1">
        <v>60</v>
      </c>
      <c r="B64" s="10" t="s">
        <v>105</v>
      </c>
      <c r="C64" s="13" t="s">
        <v>107</v>
      </c>
      <c r="D64" s="1" t="s">
        <v>13</v>
      </c>
      <c r="E64" s="2">
        <v>5</v>
      </c>
      <c r="F64" s="6"/>
      <c r="G64" s="16"/>
      <c r="H64" s="7">
        <f t="shared" si="0"/>
        <v>0</v>
      </c>
      <c r="I64" s="7">
        <f t="shared" si="1"/>
        <v>0</v>
      </c>
    </row>
    <row r="65" spans="1:10" ht="30">
      <c r="A65" s="1">
        <v>61</v>
      </c>
      <c r="B65" s="10" t="s">
        <v>108</v>
      </c>
      <c r="C65" s="13" t="s">
        <v>109</v>
      </c>
      <c r="D65" s="1" t="s">
        <v>13</v>
      </c>
      <c r="E65" s="2">
        <v>40</v>
      </c>
      <c r="F65" s="6"/>
      <c r="G65" s="16"/>
      <c r="H65" s="7">
        <f t="shared" si="0"/>
        <v>0</v>
      </c>
      <c r="I65" s="7">
        <f t="shared" si="1"/>
        <v>0</v>
      </c>
    </row>
    <row r="66" spans="1:10" ht="30">
      <c r="A66" s="1">
        <v>62</v>
      </c>
      <c r="B66" s="10" t="s">
        <v>110</v>
      </c>
      <c r="C66" s="13" t="s">
        <v>111</v>
      </c>
      <c r="D66" s="1" t="s">
        <v>40</v>
      </c>
      <c r="E66" s="2">
        <v>500</v>
      </c>
      <c r="F66" s="6"/>
      <c r="G66" s="16"/>
      <c r="H66" s="7">
        <f t="shared" si="0"/>
        <v>0</v>
      </c>
      <c r="I66" s="7">
        <f t="shared" si="1"/>
        <v>0</v>
      </c>
    </row>
    <row r="67" spans="1:10" ht="30">
      <c r="A67" s="1">
        <v>63</v>
      </c>
      <c r="B67" s="10" t="s">
        <v>112</v>
      </c>
      <c r="C67" s="13" t="s">
        <v>113</v>
      </c>
      <c r="D67" s="1" t="s">
        <v>40</v>
      </c>
      <c r="E67" s="2">
        <v>100</v>
      </c>
      <c r="F67" s="6"/>
      <c r="G67" s="16"/>
      <c r="H67" s="7">
        <f t="shared" si="0"/>
        <v>0</v>
      </c>
      <c r="I67" s="7">
        <f t="shared" si="1"/>
        <v>0</v>
      </c>
    </row>
    <row r="68" spans="1:10" ht="30">
      <c r="A68" s="1">
        <v>64</v>
      </c>
      <c r="B68" s="10" t="s">
        <v>112</v>
      </c>
      <c r="C68" s="13" t="s">
        <v>114</v>
      </c>
      <c r="D68" s="1" t="s">
        <v>40</v>
      </c>
      <c r="E68" s="2">
        <v>100</v>
      </c>
      <c r="F68" s="6"/>
      <c r="G68" s="16"/>
      <c r="H68" s="7">
        <f t="shared" si="0"/>
        <v>0</v>
      </c>
      <c r="I68" s="7">
        <f t="shared" si="1"/>
        <v>0</v>
      </c>
    </row>
    <row r="69" spans="1:10" ht="30">
      <c r="A69" s="1">
        <v>65</v>
      </c>
      <c r="B69" s="10" t="s">
        <v>115</v>
      </c>
      <c r="C69" s="40" t="s">
        <v>116</v>
      </c>
      <c r="D69" s="1" t="s">
        <v>40</v>
      </c>
      <c r="E69" s="2">
        <v>500</v>
      </c>
      <c r="F69" s="6"/>
      <c r="G69" s="16"/>
      <c r="H69" s="7">
        <f t="shared" si="0"/>
        <v>0</v>
      </c>
      <c r="I69" s="7">
        <f t="shared" si="1"/>
        <v>0</v>
      </c>
      <c r="J69" s="9" t="s">
        <v>30</v>
      </c>
    </row>
    <row r="70" spans="1:10" ht="30">
      <c r="A70" s="1">
        <v>66</v>
      </c>
      <c r="B70" s="10" t="s">
        <v>115</v>
      </c>
      <c r="C70" s="13" t="s">
        <v>117</v>
      </c>
      <c r="D70" s="1" t="s">
        <v>40</v>
      </c>
      <c r="E70" s="2">
        <v>10</v>
      </c>
      <c r="F70" s="6"/>
      <c r="G70" s="16"/>
      <c r="H70" s="7">
        <f t="shared" ref="H70:H127" si="2">ROUND(E70*F70,2)</f>
        <v>0</v>
      </c>
      <c r="I70" s="7">
        <f t="shared" ref="I70:I127" si="3">ROUND((H70*G70)+H70,2)</f>
        <v>0</v>
      </c>
    </row>
    <row r="71" spans="1:10" ht="30">
      <c r="A71" s="1">
        <v>67</v>
      </c>
      <c r="B71" s="10" t="s">
        <v>115</v>
      </c>
      <c r="C71" s="13" t="s">
        <v>118</v>
      </c>
      <c r="D71" s="1" t="s">
        <v>40</v>
      </c>
      <c r="E71" s="2">
        <v>10</v>
      </c>
      <c r="F71" s="6"/>
      <c r="G71" s="16"/>
      <c r="H71" s="7">
        <f t="shared" si="2"/>
        <v>0</v>
      </c>
      <c r="I71" s="7">
        <f t="shared" si="3"/>
        <v>0</v>
      </c>
    </row>
    <row r="72" spans="1:10" ht="30">
      <c r="A72" s="1">
        <v>68</v>
      </c>
      <c r="B72" s="10" t="s">
        <v>115</v>
      </c>
      <c r="C72" s="13" t="s">
        <v>119</v>
      </c>
      <c r="D72" s="1" t="s">
        <v>40</v>
      </c>
      <c r="E72" s="2">
        <v>10</v>
      </c>
      <c r="F72" s="6"/>
      <c r="G72" s="16"/>
      <c r="H72" s="7">
        <f t="shared" si="2"/>
        <v>0</v>
      </c>
      <c r="I72" s="7">
        <f t="shared" si="3"/>
        <v>0</v>
      </c>
    </row>
    <row r="73" spans="1:10" ht="30">
      <c r="A73" s="1">
        <v>69</v>
      </c>
      <c r="B73" s="10" t="s">
        <v>115</v>
      </c>
      <c r="C73" s="13" t="s">
        <v>120</v>
      </c>
      <c r="D73" s="1" t="s">
        <v>40</v>
      </c>
      <c r="E73" s="2">
        <v>10</v>
      </c>
      <c r="F73" s="6"/>
      <c r="G73" s="16"/>
      <c r="H73" s="7">
        <f t="shared" si="2"/>
        <v>0</v>
      </c>
      <c r="I73" s="7">
        <f t="shared" si="3"/>
        <v>0</v>
      </c>
    </row>
    <row r="74" spans="1:10" ht="30">
      <c r="A74" s="1">
        <v>70</v>
      </c>
      <c r="B74" s="10" t="s">
        <v>115</v>
      </c>
      <c r="C74" s="13" t="s">
        <v>121</v>
      </c>
      <c r="D74" s="1" t="s">
        <v>40</v>
      </c>
      <c r="E74" s="2">
        <v>10</v>
      </c>
      <c r="F74" s="6"/>
      <c r="G74" s="16"/>
      <c r="H74" s="7">
        <f t="shared" si="2"/>
        <v>0</v>
      </c>
      <c r="I74" s="7">
        <f t="shared" si="3"/>
        <v>0</v>
      </c>
    </row>
    <row r="75" spans="1:10" ht="30">
      <c r="A75" s="1">
        <v>71</v>
      </c>
      <c r="B75" s="10" t="s">
        <v>115</v>
      </c>
      <c r="C75" s="13" t="s">
        <v>122</v>
      </c>
      <c r="D75" s="1" t="s">
        <v>40</v>
      </c>
      <c r="E75" s="2">
        <v>10</v>
      </c>
      <c r="F75" s="6"/>
      <c r="G75" s="16"/>
      <c r="H75" s="7">
        <f t="shared" si="2"/>
        <v>0</v>
      </c>
      <c r="I75" s="7">
        <f t="shared" si="3"/>
        <v>0</v>
      </c>
    </row>
    <row r="76" spans="1:10" ht="60">
      <c r="A76" s="1">
        <v>72</v>
      </c>
      <c r="B76" s="10" t="s">
        <v>123</v>
      </c>
      <c r="C76" s="13" t="s">
        <v>124</v>
      </c>
      <c r="D76" s="1" t="s">
        <v>13</v>
      </c>
      <c r="E76" s="2">
        <v>30</v>
      </c>
      <c r="F76" s="6"/>
      <c r="G76" s="16"/>
      <c r="H76" s="7">
        <f t="shared" si="2"/>
        <v>0</v>
      </c>
      <c r="I76" s="7">
        <f t="shared" si="3"/>
        <v>0</v>
      </c>
    </row>
    <row r="77" spans="1:10" ht="15">
      <c r="A77" s="1">
        <v>73</v>
      </c>
      <c r="B77" s="10" t="s">
        <v>125</v>
      </c>
      <c r="C77" s="13" t="s">
        <v>126</v>
      </c>
      <c r="D77" s="1" t="s">
        <v>13</v>
      </c>
      <c r="E77" s="2">
        <v>30</v>
      </c>
      <c r="F77" s="6"/>
      <c r="G77" s="16"/>
      <c r="H77" s="7">
        <f t="shared" si="2"/>
        <v>0</v>
      </c>
      <c r="I77" s="7">
        <f t="shared" si="3"/>
        <v>0</v>
      </c>
    </row>
    <row r="78" spans="1:10" ht="15">
      <c r="A78" s="1">
        <v>74</v>
      </c>
      <c r="B78" s="10" t="s">
        <v>125</v>
      </c>
      <c r="C78" s="13" t="s">
        <v>127</v>
      </c>
      <c r="D78" s="1" t="s">
        <v>13</v>
      </c>
      <c r="E78" s="2">
        <v>30</v>
      </c>
      <c r="F78" s="6"/>
      <c r="G78" s="16"/>
      <c r="H78" s="7">
        <f t="shared" si="2"/>
        <v>0</v>
      </c>
      <c r="I78" s="7">
        <f t="shared" si="3"/>
        <v>0</v>
      </c>
    </row>
    <row r="79" spans="1:10" ht="15">
      <c r="A79" s="1">
        <v>75</v>
      </c>
      <c r="B79" s="10" t="s">
        <v>125</v>
      </c>
      <c r="C79" s="13" t="s">
        <v>128</v>
      </c>
      <c r="D79" s="1" t="s">
        <v>13</v>
      </c>
      <c r="E79" s="2">
        <v>10</v>
      </c>
      <c r="F79" s="6"/>
      <c r="G79" s="16"/>
      <c r="H79" s="7">
        <f t="shared" si="2"/>
        <v>0</v>
      </c>
      <c r="I79" s="7">
        <f t="shared" si="3"/>
        <v>0</v>
      </c>
    </row>
    <row r="80" spans="1:10" ht="15">
      <c r="A80" s="1">
        <v>76</v>
      </c>
      <c r="B80" s="10" t="s">
        <v>135</v>
      </c>
      <c r="C80" s="13"/>
      <c r="D80" s="1" t="s">
        <v>13</v>
      </c>
      <c r="E80" s="2">
        <v>50</v>
      </c>
      <c r="F80" s="6"/>
      <c r="G80" s="16"/>
      <c r="H80" s="7">
        <f t="shared" si="2"/>
        <v>0</v>
      </c>
      <c r="I80" s="7">
        <f t="shared" si="3"/>
        <v>0</v>
      </c>
    </row>
    <row r="81" spans="1:10" ht="45">
      <c r="A81" s="1">
        <v>77</v>
      </c>
      <c r="B81" s="10" t="s">
        <v>136</v>
      </c>
      <c r="C81" s="13" t="s">
        <v>137</v>
      </c>
      <c r="D81" s="1" t="s">
        <v>13</v>
      </c>
      <c r="E81" s="2">
        <v>50</v>
      </c>
      <c r="F81" s="6"/>
      <c r="G81" s="16"/>
      <c r="H81" s="7">
        <f t="shared" si="2"/>
        <v>0</v>
      </c>
      <c r="I81" s="7">
        <f t="shared" si="3"/>
        <v>0</v>
      </c>
      <c r="J81" s="9" t="s">
        <v>30</v>
      </c>
    </row>
    <row r="82" spans="1:10" ht="30">
      <c r="A82" s="1">
        <v>78</v>
      </c>
      <c r="B82" s="10" t="s">
        <v>138</v>
      </c>
      <c r="C82" s="13" t="s">
        <v>139</v>
      </c>
      <c r="D82" s="1" t="s">
        <v>13</v>
      </c>
      <c r="E82" s="2">
        <v>50</v>
      </c>
      <c r="F82" s="6"/>
      <c r="G82" s="16"/>
      <c r="H82" s="7">
        <f t="shared" si="2"/>
        <v>0</v>
      </c>
      <c r="I82" s="7">
        <f t="shared" si="3"/>
        <v>0</v>
      </c>
    </row>
    <row r="83" spans="1:10" ht="15">
      <c r="A83" s="1">
        <v>79</v>
      </c>
      <c r="B83" s="10" t="s">
        <v>140</v>
      </c>
      <c r="C83" s="13" t="s">
        <v>141</v>
      </c>
      <c r="D83" s="1" t="s">
        <v>40</v>
      </c>
      <c r="E83" s="2">
        <v>50</v>
      </c>
      <c r="F83" s="6"/>
      <c r="G83" s="16"/>
      <c r="H83" s="7">
        <f t="shared" si="2"/>
        <v>0</v>
      </c>
      <c r="I83" s="7">
        <f t="shared" si="3"/>
        <v>0</v>
      </c>
    </row>
    <row r="84" spans="1:10" ht="15">
      <c r="A84" s="1">
        <v>80</v>
      </c>
      <c r="B84" s="10" t="s">
        <v>142</v>
      </c>
      <c r="C84" s="13" t="s">
        <v>143</v>
      </c>
      <c r="D84" s="1" t="s">
        <v>13</v>
      </c>
      <c r="E84" s="2">
        <v>60</v>
      </c>
      <c r="F84" s="6"/>
      <c r="G84" s="16"/>
      <c r="H84" s="7">
        <f t="shared" si="2"/>
        <v>0</v>
      </c>
      <c r="I84" s="7">
        <f t="shared" si="3"/>
        <v>0</v>
      </c>
    </row>
    <row r="85" spans="1:10" ht="15">
      <c r="A85" s="1">
        <v>81</v>
      </c>
      <c r="B85" s="10" t="s">
        <v>144</v>
      </c>
      <c r="C85" s="13" t="s">
        <v>145</v>
      </c>
      <c r="D85" s="1" t="s">
        <v>13</v>
      </c>
      <c r="E85" s="2">
        <v>10</v>
      </c>
      <c r="F85" s="6"/>
      <c r="G85" s="16"/>
      <c r="H85" s="7">
        <f t="shared" si="2"/>
        <v>0</v>
      </c>
      <c r="I85" s="7">
        <f t="shared" si="3"/>
        <v>0</v>
      </c>
    </row>
    <row r="86" spans="1:10" ht="15">
      <c r="A86" s="1">
        <v>82</v>
      </c>
      <c r="B86" s="10" t="s">
        <v>146</v>
      </c>
      <c r="C86" s="13" t="s">
        <v>147</v>
      </c>
      <c r="D86" s="1" t="s">
        <v>13</v>
      </c>
      <c r="E86" s="2">
        <v>50</v>
      </c>
      <c r="F86" s="6"/>
      <c r="G86" s="16"/>
      <c r="H86" s="7">
        <f t="shared" si="2"/>
        <v>0</v>
      </c>
      <c r="I86" s="7">
        <f t="shared" si="3"/>
        <v>0</v>
      </c>
    </row>
    <row r="87" spans="1:10" ht="105">
      <c r="A87" s="1">
        <v>83</v>
      </c>
      <c r="B87" s="10" t="s">
        <v>148</v>
      </c>
      <c r="C87" s="13" t="s">
        <v>149</v>
      </c>
      <c r="D87" s="1" t="s">
        <v>13</v>
      </c>
      <c r="E87" s="2">
        <v>20</v>
      </c>
      <c r="F87" s="6"/>
      <c r="G87" s="16"/>
      <c r="H87" s="7">
        <f t="shared" si="2"/>
        <v>0</v>
      </c>
      <c r="I87" s="7">
        <f t="shared" si="3"/>
        <v>0</v>
      </c>
    </row>
    <row r="88" spans="1:10" ht="60">
      <c r="A88" s="1">
        <v>84</v>
      </c>
      <c r="B88" s="10" t="s">
        <v>150</v>
      </c>
      <c r="C88" s="13" t="s">
        <v>151</v>
      </c>
      <c r="D88" s="1" t="s">
        <v>13</v>
      </c>
      <c r="E88" s="2">
        <v>5</v>
      </c>
      <c r="F88" s="6"/>
      <c r="G88" s="16"/>
      <c r="H88" s="7">
        <f t="shared" si="2"/>
        <v>0</v>
      </c>
      <c r="I88" s="7">
        <f t="shared" si="3"/>
        <v>0</v>
      </c>
    </row>
    <row r="89" spans="1:10" ht="60">
      <c r="A89" s="1">
        <v>85</v>
      </c>
      <c r="B89" s="10" t="s">
        <v>150</v>
      </c>
      <c r="C89" s="13" t="s">
        <v>152</v>
      </c>
      <c r="D89" s="1" t="s">
        <v>13</v>
      </c>
      <c r="E89" s="2">
        <v>100</v>
      </c>
      <c r="F89" s="6"/>
      <c r="G89" s="16"/>
      <c r="H89" s="7">
        <f t="shared" si="2"/>
        <v>0</v>
      </c>
      <c r="I89" s="7">
        <f t="shared" si="3"/>
        <v>0</v>
      </c>
      <c r="J89" s="9" t="s">
        <v>30</v>
      </c>
    </row>
    <row r="90" spans="1:10" ht="105">
      <c r="A90" s="1">
        <v>86</v>
      </c>
      <c r="B90" s="10" t="s">
        <v>153</v>
      </c>
      <c r="C90" s="13" t="s">
        <v>154</v>
      </c>
      <c r="D90" s="1" t="s">
        <v>13</v>
      </c>
      <c r="E90" s="2">
        <v>50</v>
      </c>
      <c r="F90" s="6"/>
      <c r="G90" s="16"/>
      <c r="H90" s="7">
        <f t="shared" si="2"/>
        <v>0</v>
      </c>
      <c r="I90" s="7">
        <f t="shared" si="3"/>
        <v>0</v>
      </c>
    </row>
    <row r="91" spans="1:10" ht="30">
      <c r="A91" s="1">
        <v>87</v>
      </c>
      <c r="B91" s="10" t="s">
        <v>155</v>
      </c>
      <c r="C91" s="13" t="s">
        <v>156</v>
      </c>
      <c r="D91" s="1" t="s">
        <v>13</v>
      </c>
      <c r="E91" s="2">
        <v>5</v>
      </c>
      <c r="F91" s="6"/>
      <c r="G91" s="16"/>
      <c r="H91" s="7">
        <f t="shared" si="2"/>
        <v>0</v>
      </c>
      <c r="I91" s="7">
        <f t="shared" si="3"/>
        <v>0</v>
      </c>
    </row>
    <row r="92" spans="1:10" ht="30">
      <c r="A92" s="1">
        <v>88</v>
      </c>
      <c r="B92" s="10" t="s">
        <v>155</v>
      </c>
      <c r="C92" s="13" t="s">
        <v>157</v>
      </c>
      <c r="D92" s="1" t="s">
        <v>13</v>
      </c>
      <c r="E92" s="2">
        <v>5</v>
      </c>
      <c r="F92" s="6"/>
      <c r="G92" s="16"/>
      <c r="H92" s="7">
        <f t="shared" si="2"/>
        <v>0</v>
      </c>
      <c r="I92" s="7">
        <f t="shared" si="3"/>
        <v>0</v>
      </c>
    </row>
    <row r="93" spans="1:10" ht="30">
      <c r="A93" s="1">
        <v>89</v>
      </c>
      <c r="B93" s="10" t="s">
        <v>155</v>
      </c>
      <c r="C93" s="13" t="s">
        <v>158</v>
      </c>
      <c r="D93" s="1" t="s">
        <v>13</v>
      </c>
      <c r="E93" s="2">
        <v>5</v>
      </c>
      <c r="F93" s="6"/>
      <c r="G93" s="16"/>
      <c r="H93" s="7">
        <f t="shared" si="2"/>
        <v>0</v>
      </c>
      <c r="I93" s="7">
        <f t="shared" si="3"/>
        <v>0</v>
      </c>
    </row>
    <row r="94" spans="1:10" ht="30">
      <c r="A94" s="1">
        <v>90</v>
      </c>
      <c r="B94" s="10" t="s">
        <v>155</v>
      </c>
      <c r="C94" s="13" t="s">
        <v>159</v>
      </c>
      <c r="D94" s="1" t="s">
        <v>13</v>
      </c>
      <c r="E94" s="2">
        <v>5</v>
      </c>
      <c r="F94" s="6"/>
      <c r="G94" s="16"/>
      <c r="H94" s="7">
        <f t="shared" si="2"/>
        <v>0</v>
      </c>
      <c r="I94" s="7">
        <f t="shared" si="3"/>
        <v>0</v>
      </c>
    </row>
    <row r="95" spans="1:10" ht="30">
      <c r="A95" s="1">
        <v>91</v>
      </c>
      <c r="B95" s="10" t="s">
        <v>155</v>
      </c>
      <c r="C95" s="13" t="s">
        <v>160</v>
      </c>
      <c r="D95" s="1" t="s">
        <v>13</v>
      </c>
      <c r="E95" s="2">
        <v>5</v>
      </c>
      <c r="F95" s="6"/>
      <c r="G95" s="16"/>
      <c r="H95" s="7">
        <f t="shared" si="2"/>
        <v>0</v>
      </c>
      <c r="I95" s="7">
        <f t="shared" si="3"/>
        <v>0</v>
      </c>
    </row>
    <row r="96" spans="1:10" ht="30">
      <c r="A96" s="1">
        <v>92</v>
      </c>
      <c r="B96" s="10" t="s">
        <v>155</v>
      </c>
      <c r="C96" s="13" t="s">
        <v>161</v>
      </c>
      <c r="D96" s="1" t="s">
        <v>13</v>
      </c>
      <c r="E96" s="2">
        <v>5</v>
      </c>
      <c r="F96" s="6"/>
      <c r="G96" s="16"/>
      <c r="H96" s="7">
        <f t="shared" si="2"/>
        <v>0</v>
      </c>
      <c r="I96" s="7">
        <f t="shared" si="3"/>
        <v>0</v>
      </c>
    </row>
    <row r="97" spans="1:9" ht="30">
      <c r="A97" s="1">
        <v>93</v>
      </c>
      <c r="B97" s="10" t="s">
        <v>155</v>
      </c>
      <c r="C97" s="13" t="s">
        <v>162</v>
      </c>
      <c r="D97" s="1" t="s">
        <v>13</v>
      </c>
      <c r="E97" s="2">
        <v>5</v>
      </c>
      <c r="F97" s="6"/>
      <c r="G97" s="16"/>
      <c r="H97" s="7">
        <f t="shared" si="2"/>
        <v>0</v>
      </c>
      <c r="I97" s="7">
        <f t="shared" si="3"/>
        <v>0</v>
      </c>
    </row>
    <row r="98" spans="1:9" ht="15">
      <c r="A98" s="1">
        <v>94</v>
      </c>
      <c r="B98" s="10" t="s">
        <v>163</v>
      </c>
      <c r="C98" s="13" t="s">
        <v>164</v>
      </c>
      <c r="D98" s="1" t="s">
        <v>13</v>
      </c>
      <c r="E98" s="2">
        <v>5</v>
      </c>
      <c r="F98" s="6"/>
      <c r="G98" s="16"/>
      <c r="H98" s="7">
        <f t="shared" si="2"/>
        <v>0</v>
      </c>
      <c r="I98" s="7">
        <f t="shared" si="3"/>
        <v>0</v>
      </c>
    </row>
    <row r="99" spans="1:9" ht="15">
      <c r="A99" s="1">
        <v>95</v>
      </c>
      <c r="B99" s="10" t="s">
        <v>163</v>
      </c>
      <c r="C99" s="13" t="s">
        <v>165</v>
      </c>
      <c r="D99" s="1" t="s">
        <v>13</v>
      </c>
      <c r="E99" s="2">
        <v>5</v>
      </c>
      <c r="F99" s="6"/>
      <c r="G99" s="16"/>
      <c r="H99" s="7">
        <f t="shared" si="2"/>
        <v>0</v>
      </c>
      <c r="I99" s="7">
        <f t="shared" si="3"/>
        <v>0</v>
      </c>
    </row>
    <row r="100" spans="1:9" ht="105">
      <c r="A100" s="1">
        <v>96</v>
      </c>
      <c r="B100" s="10" t="s">
        <v>166</v>
      </c>
      <c r="C100" s="13" t="s">
        <v>167</v>
      </c>
      <c r="D100" s="1" t="s">
        <v>40</v>
      </c>
      <c r="E100" s="2">
        <v>5</v>
      </c>
      <c r="F100" s="6"/>
      <c r="G100" s="16"/>
      <c r="H100" s="7">
        <f t="shared" si="2"/>
        <v>0</v>
      </c>
      <c r="I100" s="7">
        <f t="shared" si="3"/>
        <v>0</v>
      </c>
    </row>
    <row r="101" spans="1:9" ht="105">
      <c r="A101" s="1">
        <v>97</v>
      </c>
      <c r="B101" s="10" t="s">
        <v>166</v>
      </c>
      <c r="C101" s="13" t="s">
        <v>168</v>
      </c>
      <c r="D101" s="1" t="s">
        <v>169</v>
      </c>
      <c r="E101" s="2">
        <v>5</v>
      </c>
      <c r="F101" s="6"/>
      <c r="G101" s="16"/>
      <c r="H101" s="7">
        <f t="shared" si="2"/>
        <v>0</v>
      </c>
      <c r="I101" s="7">
        <f t="shared" si="3"/>
        <v>0</v>
      </c>
    </row>
    <row r="102" spans="1:9" ht="30">
      <c r="A102" s="1">
        <v>98</v>
      </c>
      <c r="B102" s="10" t="s">
        <v>170</v>
      </c>
      <c r="C102" s="13" t="s">
        <v>171</v>
      </c>
      <c r="D102" s="1" t="s">
        <v>169</v>
      </c>
      <c r="E102" s="2">
        <v>4</v>
      </c>
      <c r="F102" s="6"/>
      <c r="G102" s="16"/>
      <c r="H102" s="7">
        <f t="shared" si="2"/>
        <v>0</v>
      </c>
      <c r="I102" s="7">
        <f t="shared" si="3"/>
        <v>0</v>
      </c>
    </row>
    <row r="103" spans="1:9" ht="45">
      <c r="A103" s="1">
        <v>99</v>
      </c>
      <c r="B103" s="10" t="s">
        <v>170</v>
      </c>
      <c r="C103" s="13" t="s">
        <v>172</v>
      </c>
      <c r="D103" s="1" t="s">
        <v>169</v>
      </c>
      <c r="E103" s="2">
        <v>4</v>
      </c>
      <c r="F103" s="6"/>
      <c r="G103" s="16"/>
      <c r="H103" s="7">
        <f t="shared" si="2"/>
        <v>0</v>
      </c>
      <c r="I103" s="7">
        <f t="shared" si="3"/>
        <v>0</v>
      </c>
    </row>
    <row r="104" spans="1:9" ht="30">
      <c r="A104" s="1">
        <v>100</v>
      </c>
      <c r="B104" s="10" t="s">
        <v>176</v>
      </c>
      <c r="C104" s="10" t="s">
        <v>177</v>
      </c>
      <c r="D104" s="1" t="s">
        <v>169</v>
      </c>
      <c r="E104" s="2">
        <v>2</v>
      </c>
      <c r="F104" s="6"/>
      <c r="G104" s="16"/>
      <c r="H104" s="7">
        <f t="shared" si="2"/>
        <v>0</v>
      </c>
      <c r="I104" s="7">
        <f t="shared" si="3"/>
        <v>0</v>
      </c>
    </row>
    <row r="105" spans="1:9" ht="30">
      <c r="A105" s="1">
        <v>101</v>
      </c>
      <c r="B105" s="10" t="s">
        <v>173</v>
      </c>
      <c r="C105" s="13" t="s">
        <v>174</v>
      </c>
      <c r="D105" s="1" t="s">
        <v>169</v>
      </c>
      <c r="E105" s="2">
        <v>2</v>
      </c>
      <c r="F105" s="6"/>
      <c r="G105" s="16"/>
      <c r="H105" s="7">
        <f t="shared" si="2"/>
        <v>0</v>
      </c>
      <c r="I105" s="7">
        <f t="shared" si="3"/>
        <v>0</v>
      </c>
    </row>
    <row r="106" spans="1:9" ht="30">
      <c r="A106" s="1">
        <v>102</v>
      </c>
      <c r="B106" s="10" t="s">
        <v>173</v>
      </c>
      <c r="C106" s="13" t="s">
        <v>175</v>
      </c>
      <c r="D106" s="1" t="s">
        <v>169</v>
      </c>
      <c r="E106" s="2">
        <v>1</v>
      </c>
      <c r="F106" s="6"/>
      <c r="G106" s="16"/>
      <c r="H106" s="7">
        <f t="shared" si="2"/>
        <v>0</v>
      </c>
      <c r="I106" s="7">
        <f t="shared" si="3"/>
        <v>0</v>
      </c>
    </row>
    <row r="107" spans="1:9" ht="30">
      <c r="A107" s="1">
        <v>103</v>
      </c>
      <c r="B107" s="10" t="s">
        <v>173</v>
      </c>
      <c r="C107" s="13" t="s">
        <v>178</v>
      </c>
      <c r="D107" s="1" t="s">
        <v>169</v>
      </c>
      <c r="E107" s="2">
        <v>1</v>
      </c>
      <c r="F107" s="6"/>
      <c r="G107" s="16"/>
      <c r="H107" s="7">
        <f t="shared" si="2"/>
        <v>0</v>
      </c>
      <c r="I107" s="7">
        <f t="shared" si="3"/>
        <v>0</v>
      </c>
    </row>
    <row r="108" spans="1:9" ht="30">
      <c r="A108" s="1">
        <v>104</v>
      </c>
      <c r="B108" s="10" t="s">
        <v>173</v>
      </c>
      <c r="C108" s="13" t="s">
        <v>218</v>
      </c>
      <c r="D108" s="1" t="s">
        <v>169</v>
      </c>
      <c r="E108" s="2">
        <v>1</v>
      </c>
      <c r="F108" s="6"/>
      <c r="G108" s="16"/>
      <c r="H108" s="7">
        <f t="shared" si="2"/>
        <v>0</v>
      </c>
      <c r="I108" s="7">
        <f t="shared" si="3"/>
        <v>0</v>
      </c>
    </row>
    <row r="109" spans="1:9" ht="30">
      <c r="A109" s="1">
        <v>105</v>
      </c>
      <c r="B109" s="10" t="s">
        <v>173</v>
      </c>
      <c r="C109" s="13" t="s">
        <v>219</v>
      </c>
      <c r="D109" s="1" t="s">
        <v>169</v>
      </c>
      <c r="E109" s="2">
        <v>1</v>
      </c>
      <c r="F109" s="6"/>
      <c r="G109" s="16"/>
      <c r="H109" s="7">
        <f t="shared" si="2"/>
        <v>0</v>
      </c>
      <c r="I109" s="7">
        <f t="shared" si="3"/>
        <v>0</v>
      </c>
    </row>
    <row r="110" spans="1:9" ht="15">
      <c r="A110" s="1">
        <v>106</v>
      </c>
      <c r="B110" s="10" t="s">
        <v>179</v>
      </c>
      <c r="C110" s="13" t="s">
        <v>180</v>
      </c>
      <c r="D110" s="1" t="s">
        <v>13</v>
      </c>
      <c r="E110" s="2">
        <v>1</v>
      </c>
      <c r="F110" s="6"/>
      <c r="G110" s="16"/>
      <c r="H110" s="7">
        <f t="shared" si="2"/>
        <v>0</v>
      </c>
      <c r="I110" s="7">
        <f t="shared" si="3"/>
        <v>0</v>
      </c>
    </row>
    <row r="111" spans="1:9" ht="15">
      <c r="A111" s="1">
        <v>107</v>
      </c>
      <c r="B111" s="10" t="s">
        <v>179</v>
      </c>
      <c r="C111" s="13" t="s">
        <v>181</v>
      </c>
      <c r="D111" s="1" t="s">
        <v>13</v>
      </c>
      <c r="E111" s="2">
        <v>1</v>
      </c>
      <c r="F111" s="6"/>
      <c r="G111" s="16"/>
      <c r="H111" s="7">
        <f t="shared" si="2"/>
        <v>0</v>
      </c>
      <c r="I111" s="7">
        <f t="shared" si="3"/>
        <v>0</v>
      </c>
    </row>
    <row r="112" spans="1:9" ht="15">
      <c r="A112" s="1">
        <v>108</v>
      </c>
      <c r="B112" s="10" t="s">
        <v>182</v>
      </c>
      <c r="C112" s="13" t="s">
        <v>183</v>
      </c>
      <c r="D112" s="1" t="s">
        <v>89</v>
      </c>
      <c r="E112" s="2">
        <v>5</v>
      </c>
      <c r="F112" s="6"/>
      <c r="G112" s="16"/>
      <c r="H112" s="7">
        <f t="shared" si="2"/>
        <v>0</v>
      </c>
      <c r="I112" s="7">
        <f t="shared" si="3"/>
        <v>0</v>
      </c>
    </row>
    <row r="113" spans="1:10" ht="30">
      <c r="A113" s="1">
        <v>109</v>
      </c>
      <c r="B113" s="10" t="s">
        <v>184</v>
      </c>
      <c r="C113" s="13" t="s">
        <v>185</v>
      </c>
      <c r="D113" s="1" t="s">
        <v>40</v>
      </c>
      <c r="E113" s="2">
        <v>10</v>
      </c>
      <c r="F113" s="6"/>
      <c r="G113" s="16"/>
      <c r="H113" s="7">
        <f t="shared" si="2"/>
        <v>0</v>
      </c>
      <c r="I113" s="7">
        <f t="shared" si="3"/>
        <v>0</v>
      </c>
    </row>
    <row r="114" spans="1:10" ht="15">
      <c r="A114" s="1">
        <v>110</v>
      </c>
      <c r="B114" s="10" t="s">
        <v>188</v>
      </c>
      <c r="C114" s="13" t="s">
        <v>186</v>
      </c>
      <c r="D114" s="1" t="s">
        <v>189</v>
      </c>
      <c r="E114" s="2">
        <v>10</v>
      </c>
      <c r="F114" s="6"/>
      <c r="G114" s="16"/>
      <c r="H114" s="7">
        <f t="shared" si="2"/>
        <v>0</v>
      </c>
      <c r="I114" s="7">
        <f t="shared" si="3"/>
        <v>0</v>
      </c>
    </row>
    <row r="115" spans="1:10" ht="15">
      <c r="A115" s="1">
        <v>111</v>
      </c>
      <c r="B115" s="10" t="s">
        <v>190</v>
      </c>
      <c r="C115" s="13" t="s">
        <v>191</v>
      </c>
      <c r="D115" s="1" t="s">
        <v>187</v>
      </c>
      <c r="E115" s="2">
        <v>5</v>
      </c>
      <c r="F115" s="6"/>
      <c r="G115" s="16"/>
      <c r="H115" s="7">
        <f t="shared" si="2"/>
        <v>0</v>
      </c>
      <c r="I115" s="7">
        <f t="shared" si="3"/>
        <v>0</v>
      </c>
    </row>
    <row r="116" spans="1:10" ht="15">
      <c r="A116" s="1">
        <v>112</v>
      </c>
      <c r="B116" s="10" t="s">
        <v>192</v>
      </c>
      <c r="C116" s="13" t="s">
        <v>193</v>
      </c>
      <c r="D116" s="1" t="s">
        <v>13</v>
      </c>
      <c r="E116" s="2">
        <v>20</v>
      </c>
      <c r="F116" s="6"/>
      <c r="G116" s="16"/>
      <c r="H116" s="7">
        <f t="shared" si="2"/>
        <v>0</v>
      </c>
      <c r="I116" s="7">
        <f t="shared" si="3"/>
        <v>0</v>
      </c>
    </row>
    <row r="117" spans="1:10" ht="15">
      <c r="A117" s="1">
        <v>113</v>
      </c>
      <c r="B117" s="10" t="s">
        <v>194</v>
      </c>
      <c r="C117" s="13" t="s">
        <v>195</v>
      </c>
      <c r="D117" s="1" t="s">
        <v>13</v>
      </c>
      <c r="E117" s="2">
        <v>20</v>
      </c>
      <c r="F117" s="6"/>
      <c r="G117" s="16"/>
      <c r="H117" s="7">
        <f t="shared" si="2"/>
        <v>0</v>
      </c>
      <c r="I117" s="7">
        <f t="shared" si="3"/>
        <v>0</v>
      </c>
    </row>
    <row r="118" spans="1:10" ht="15">
      <c r="A118" s="1">
        <v>114</v>
      </c>
      <c r="B118" s="10" t="s">
        <v>196</v>
      </c>
      <c r="C118" s="13" t="s">
        <v>197</v>
      </c>
      <c r="D118" s="1" t="s">
        <v>13</v>
      </c>
      <c r="E118" s="2">
        <v>50</v>
      </c>
      <c r="F118" s="6"/>
      <c r="G118" s="16"/>
      <c r="H118" s="7">
        <f t="shared" si="2"/>
        <v>0</v>
      </c>
      <c r="I118" s="7">
        <f t="shared" si="3"/>
        <v>0</v>
      </c>
    </row>
    <row r="119" spans="1:10" ht="45">
      <c r="A119" s="1">
        <v>115</v>
      </c>
      <c r="B119" s="10" t="s">
        <v>198</v>
      </c>
      <c r="C119" s="13" t="s">
        <v>199</v>
      </c>
      <c r="D119" s="1" t="s">
        <v>13</v>
      </c>
      <c r="E119" s="2">
        <v>10</v>
      </c>
      <c r="F119" s="6"/>
      <c r="G119" s="16"/>
      <c r="H119" s="7">
        <f t="shared" si="2"/>
        <v>0</v>
      </c>
      <c r="I119" s="7">
        <f t="shared" si="3"/>
        <v>0</v>
      </c>
      <c r="J119" s="9" t="s">
        <v>30</v>
      </c>
    </row>
    <row r="120" spans="1:10" ht="30">
      <c r="A120" s="1">
        <v>116</v>
      </c>
      <c r="B120" s="10" t="s">
        <v>200</v>
      </c>
      <c r="C120" s="13" t="s">
        <v>201</v>
      </c>
      <c r="D120" s="1" t="s">
        <v>13</v>
      </c>
      <c r="E120" s="2">
        <v>10</v>
      </c>
      <c r="F120" s="6"/>
      <c r="G120" s="16"/>
      <c r="H120" s="7">
        <f t="shared" si="2"/>
        <v>0</v>
      </c>
      <c r="I120" s="7">
        <f t="shared" si="3"/>
        <v>0</v>
      </c>
    </row>
    <row r="121" spans="1:10" ht="30">
      <c r="A121" s="1">
        <v>117</v>
      </c>
      <c r="B121" s="10" t="s">
        <v>202</v>
      </c>
      <c r="C121" s="13" t="s">
        <v>203</v>
      </c>
      <c r="D121" s="1" t="s">
        <v>40</v>
      </c>
      <c r="E121" s="2">
        <v>40</v>
      </c>
      <c r="F121" s="6"/>
      <c r="G121" s="16"/>
      <c r="H121" s="7">
        <f t="shared" si="2"/>
        <v>0</v>
      </c>
      <c r="I121" s="7">
        <f t="shared" si="3"/>
        <v>0</v>
      </c>
    </row>
    <row r="122" spans="1:10" ht="45">
      <c r="A122" s="1">
        <v>118</v>
      </c>
      <c r="B122" s="10" t="s">
        <v>204</v>
      </c>
      <c r="C122" s="13" t="s">
        <v>205</v>
      </c>
      <c r="D122" s="1" t="s">
        <v>189</v>
      </c>
      <c r="E122" s="2">
        <v>40</v>
      </c>
      <c r="F122" s="6"/>
      <c r="G122" s="16"/>
      <c r="H122" s="7">
        <f t="shared" si="2"/>
        <v>0</v>
      </c>
      <c r="I122" s="7">
        <f t="shared" si="3"/>
        <v>0</v>
      </c>
    </row>
    <row r="123" spans="1:10" ht="15">
      <c r="A123" s="1">
        <v>119</v>
      </c>
      <c r="B123" s="10" t="s">
        <v>206</v>
      </c>
      <c r="C123" s="13" t="s">
        <v>207</v>
      </c>
      <c r="D123" s="1" t="s">
        <v>13</v>
      </c>
      <c r="E123" s="2">
        <v>100</v>
      </c>
      <c r="F123" s="6"/>
      <c r="G123" s="16"/>
      <c r="H123" s="7">
        <f t="shared" si="2"/>
        <v>0</v>
      </c>
      <c r="I123" s="7">
        <f t="shared" si="3"/>
        <v>0</v>
      </c>
    </row>
    <row r="124" spans="1:10" ht="15">
      <c r="A124" s="1">
        <v>120</v>
      </c>
      <c r="B124" s="10" t="s">
        <v>206</v>
      </c>
      <c r="C124" s="13" t="s">
        <v>208</v>
      </c>
      <c r="D124" s="1" t="s">
        <v>13</v>
      </c>
      <c r="E124" s="2">
        <v>90</v>
      </c>
      <c r="F124" s="6"/>
      <c r="G124" s="16"/>
      <c r="H124" s="7">
        <f t="shared" si="2"/>
        <v>0</v>
      </c>
      <c r="I124" s="7">
        <f t="shared" si="3"/>
        <v>0</v>
      </c>
    </row>
    <row r="125" spans="1:10" ht="45">
      <c r="A125" s="1">
        <v>121</v>
      </c>
      <c r="B125" s="10" t="s">
        <v>206</v>
      </c>
      <c r="C125" s="13" t="s">
        <v>209</v>
      </c>
      <c r="D125" s="1" t="s">
        <v>13</v>
      </c>
      <c r="E125" s="2">
        <v>10</v>
      </c>
      <c r="F125" s="6"/>
      <c r="G125" s="16"/>
      <c r="H125" s="7">
        <f t="shared" si="2"/>
        <v>0</v>
      </c>
      <c r="I125" s="7">
        <f t="shared" si="3"/>
        <v>0</v>
      </c>
    </row>
    <row r="126" spans="1:10" ht="15">
      <c r="A126" s="1">
        <v>122</v>
      </c>
      <c r="B126" s="10" t="s">
        <v>210</v>
      </c>
      <c r="C126" s="13" t="s">
        <v>211</v>
      </c>
      <c r="D126" s="1" t="s">
        <v>13</v>
      </c>
      <c r="E126" s="2">
        <v>130</v>
      </c>
      <c r="F126" s="6"/>
      <c r="G126" s="16"/>
      <c r="H126" s="7">
        <f t="shared" si="2"/>
        <v>0</v>
      </c>
      <c r="I126" s="7">
        <f t="shared" si="3"/>
        <v>0</v>
      </c>
    </row>
    <row r="127" spans="1:10" ht="15">
      <c r="A127" s="1">
        <v>123</v>
      </c>
      <c r="B127" s="10" t="s">
        <v>212</v>
      </c>
      <c r="C127" s="13" t="s">
        <v>213</v>
      </c>
      <c r="D127" s="1" t="s">
        <v>13</v>
      </c>
      <c r="E127" s="2">
        <v>40</v>
      </c>
      <c r="F127" s="6"/>
      <c r="G127" s="16"/>
      <c r="H127" s="7">
        <f t="shared" si="2"/>
        <v>0</v>
      </c>
      <c r="I127" s="7">
        <f t="shared" si="3"/>
        <v>0</v>
      </c>
    </row>
    <row r="128" spans="1:10" ht="30">
      <c r="B128" s="27" t="s">
        <v>10</v>
      </c>
      <c r="C128" s="41"/>
      <c r="F128" s="5"/>
      <c r="H128" s="3" t="s">
        <v>9</v>
      </c>
      <c r="I128" s="4">
        <f>SUM(M51:M127)</f>
        <v>0</v>
      </c>
    </row>
    <row r="129" spans="1:9">
      <c r="C129" s="42"/>
      <c r="F129" s="5"/>
      <c r="H129" s="8"/>
      <c r="I129" s="8"/>
    </row>
    <row r="130" spans="1:9">
      <c r="C130" s="42"/>
      <c r="F130" s="5"/>
      <c r="H130" s="8"/>
      <c r="I130" s="8"/>
    </row>
    <row r="131" spans="1:9" ht="15">
      <c r="A131" s="35" t="s">
        <v>11</v>
      </c>
      <c r="B131" s="35"/>
      <c r="C131" s="35"/>
      <c r="D131" s="35"/>
      <c r="E131" s="35"/>
      <c r="F131" s="35"/>
      <c r="G131" s="35"/>
      <c r="H131" s="35"/>
      <c r="I131" s="35"/>
    </row>
    <row r="132" spans="1:9" ht="15">
      <c r="A132" s="35" t="s">
        <v>235</v>
      </c>
      <c r="B132" s="35"/>
      <c r="C132" s="35"/>
      <c r="D132" s="35"/>
      <c r="E132" s="35"/>
      <c r="F132" s="35"/>
      <c r="G132" s="35"/>
      <c r="H132" s="35"/>
      <c r="I132" s="35"/>
    </row>
    <row r="133" spans="1:9">
      <c r="C133" s="42"/>
      <c r="F133" s="5"/>
      <c r="H133" s="8"/>
      <c r="I133" s="8"/>
    </row>
    <row r="134" spans="1:9">
      <c r="C134" s="42"/>
      <c r="F134" s="5"/>
      <c r="H134" s="8"/>
      <c r="I134" s="8"/>
    </row>
    <row r="135" spans="1:9">
      <c r="C135" s="42"/>
      <c r="F135" s="5"/>
      <c r="H135" s="8"/>
      <c r="I135" s="8"/>
    </row>
    <row r="136" spans="1:9">
      <c r="C136" s="42"/>
      <c r="F136" s="5"/>
      <c r="H136" s="8"/>
      <c r="I136" s="8"/>
    </row>
    <row r="137" spans="1:9">
      <c r="C137" s="42"/>
      <c r="F137" s="5"/>
      <c r="G137" s="36"/>
      <c r="H137" s="37"/>
      <c r="I137" s="38"/>
    </row>
    <row r="138" spans="1:9">
      <c r="C138" s="42"/>
      <c r="F138" s="5"/>
      <c r="G138" s="36"/>
      <c r="H138" s="37"/>
      <c r="I138" s="38"/>
    </row>
    <row r="139" spans="1:9">
      <c r="C139" s="42"/>
      <c r="F139" s="5"/>
      <c r="G139" s="36"/>
      <c r="H139" s="37"/>
      <c r="I139" s="38"/>
    </row>
    <row r="140" spans="1:9" ht="15">
      <c r="C140" s="42"/>
      <c r="F140" s="5"/>
      <c r="G140" s="28" t="s">
        <v>12</v>
      </c>
      <c r="H140" s="29"/>
      <c r="I140" s="30"/>
    </row>
    <row r="141" spans="1:9">
      <c r="C141" s="42"/>
      <c r="F141" s="5"/>
      <c r="H141" s="8"/>
      <c r="I141" s="8"/>
    </row>
  </sheetData>
  <mergeCells count="6">
    <mergeCell ref="G140:I140"/>
    <mergeCell ref="H1:I1"/>
    <mergeCell ref="A3:I3"/>
    <mergeCell ref="A131:I131"/>
    <mergeCell ref="A132:I132"/>
    <mergeCell ref="G137:I139"/>
  </mergeCells>
  <pageMargins left="0.70866141732283472" right="0.70866141732283472" top="0.74803149606299213" bottom="0.74803149606299213" header="0.31496062992125984" footer="0.31496062992125984"/>
  <pageSetup paperSize="9" scale="75" fitToWidth="8" fitToHeight="8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I24"/>
  <sheetViews>
    <sheetView tabSelected="1" workbookViewId="0">
      <selection activeCell="B11" sqref="B11"/>
    </sheetView>
  </sheetViews>
  <sheetFormatPr defaultRowHeight="14.25"/>
  <cols>
    <col min="2" max="2" width="25.125" customWidth="1"/>
    <col min="3" max="3" width="33.375" customWidth="1"/>
    <col min="7" max="7" width="9" style="15"/>
    <col min="8" max="8" width="20.375" customWidth="1"/>
    <col min="9" max="9" width="15.5" customWidth="1"/>
    <col min="10" max="10" width="21.875" customWidth="1"/>
  </cols>
  <sheetData>
    <row r="1" spans="1:9">
      <c r="H1" s="39" t="s">
        <v>232</v>
      </c>
      <c r="I1" s="39"/>
    </row>
    <row r="3" spans="1:9" ht="21">
      <c r="A3" s="32" t="s">
        <v>234</v>
      </c>
      <c r="B3" s="33"/>
      <c r="C3" s="33"/>
      <c r="D3" s="33"/>
      <c r="E3" s="33"/>
      <c r="F3" s="33"/>
      <c r="G3" s="33"/>
      <c r="H3" s="33"/>
      <c r="I3" s="34"/>
    </row>
    <row r="4" spans="1:9" ht="45">
      <c r="A4" s="1" t="s">
        <v>0</v>
      </c>
      <c r="B4" s="1" t="s">
        <v>1</v>
      </c>
      <c r="C4" s="12" t="s">
        <v>2</v>
      </c>
      <c r="D4" s="1" t="s">
        <v>3</v>
      </c>
      <c r="E4" s="2" t="s">
        <v>4</v>
      </c>
      <c r="F4" s="6" t="s">
        <v>5</v>
      </c>
      <c r="G4" s="16" t="s">
        <v>6</v>
      </c>
      <c r="H4" s="7" t="s">
        <v>7</v>
      </c>
      <c r="I4" s="7" t="s">
        <v>8</v>
      </c>
    </row>
    <row r="5" spans="1:9" ht="117.75">
      <c r="A5" s="1">
        <v>1</v>
      </c>
      <c r="B5" s="1" t="s">
        <v>221</v>
      </c>
      <c r="C5" s="13" t="s">
        <v>222</v>
      </c>
      <c r="D5" s="1" t="s">
        <v>229</v>
      </c>
      <c r="E5" s="2">
        <v>5800</v>
      </c>
      <c r="F5" s="6"/>
      <c r="G5" s="16"/>
      <c r="H5" s="7">
        <f>ROUND(E5*F5,2)</f>
        <v>0</v>
      </c>
      <c r="I5" s="7">
        <f>ROUND((H5*G5)+H5,2)</f>
        <v>0</v>
      </c>
    </row>
    <row r="6" spans="1:9" ht="117.75">
      <c r="A6" s="1">
        <v>2</v>
      </c>
      <c r="B6" s="1" t="s">
        <v>223</v>
      </c>
      <c r="C6" s="13" t="s">
        <v>222</v>
      </c>
      <c r="D6" s="1" t="s">
        <v>229</v>
      </c>
      <c r="E6" s="2">
        <v>35</v>
      </c>
      <c r="F6" s="6"/>
      <c r="G6" s="16"/>
      <c r="H6" s="7">
        <f t="shared" ref="H6:H11" si="0">ROUND(E6*F6,2)</f>
        <v>0</v>
      </c>
      <c r="I6" s="7">
        <f t="shared" ref="I6:I11" si="1">ROUND((H6*G6)+H6,2)</f>
        <v>0</v>
      </c>
    </row>
    <row r="7" spans="1:9" ht="15">
      <c r="A7" s="1">
        <v>3</v>
      </c>
      <c r="B7" s="1" t="s">
        <v>224</v>
      </c>
      <c r="C7" s="13" t="s">
        <v>225</v>
      </c>
      <c r="D7" s="1" t="s">
        <v>229</v>
      </c>
      <c r="E7" s="2">
        <v>5</v>
      </c>
      <c r="F7" s="6"/>
      <c r="G7" s="16"/>
      <c r="H7" s="7">
        <f t="shared" si="0"/>
        <v>0</v>
      </c>
      <c r="I7" s="7">
        <f t="shared" si="1"/>
        <v>0</v>
      </c>
    </row>
    <row r="8" spans="1:9" ht="15">
      <c r="A8" s="1">
        <v>4</v>
      </c>
      <c r="B8" s="1" t="s">
        <v>224</v>
      </c>
      <c r="C8" s="13" t="s">
        <v>226</v>
      </c>
      <c r="D8" s="1" t="s">
        <v>229</v>
      </c>
      <c r="E8" s="2">
        <v>5</v>
      </c>
      <c r="F8" s="6"/>
      <c r="G8" s="16"/>
      <c r="H8" s="7">
        <f t="shared" si="0"/>
        <v>0</v>
      </c>
      <c r="I8" s="7">
        <f t="shared" si="1"/>
        <v>0</v>
      </c>
    </row>
    <row r="9" spans="1:9" ht="15">
      <c r="A9" s="1">
        <v>5</v>
      </c>
      <c r="B9" s="1" t="s">
        <v>224</v>
      </c>
      <c r="C9" s="13" t="s">
        <v>227</v>
      </c>
      <c r="D9" s="1" t="s">
        <v>229</v>
      </c>
      <c r="E9" s="2">
        <v>5</v>
      </c>
      <c r="F9" s="6"/>
      <c r="G9" s="16"/>
      <c r="H9" s="7">
        <f t="shared" si="0"/>
        <v>0</v>
      </c>
      <c r="I9" s="7">
        <f t="shared" si="1"/>
        <v>0</v>
      </c>
    </row>
    <row r="10" spans="1:9" ht="15">
      <c r="A10" s="1">
        <v>6</v>
      </c>
      <c r="B10" s="1" t="s">
        <v>224</v>
      </c>
      <c r="C10" s="13" t="s">
        <v>228</v>
      </c>
      <c r="D10" s="1" t="s">
        <v>229</v>
      </c>
      <c r="E10" s="2">
        <v>5</v>
      </c>
      <c r="F10" s="6"/>
      <c r="G10" s="16"/>
      <c r="H10" s="7">
        <f t="shared" si="0"/>
        <v>0</v>
      </c>
      <c r="I10" s="7">
        <f t="shared" si="1"/>
        <v>0</v>
      </c>
    </row>
    <row r="11" spans="1:9" ht="15">
      <c r="A11" s="1">
        <v>7</v>
      </c>
      <c r="B11" s="1" t="s">
        <v>230</v>
      </c>
      <c r="C11" s="12" t="s">
        <v>231</v>
      </c>
      <c r="D11" s="1" t="s">
        <v>229</v>
      </c>
      <c r="E11" s="2">
        <v>10</v>
      </c>
      <c r="F11" s="6"/>
      <c r="G11" s="16"/>
      <c r="H11" s="7">
        <f t="shared" si="0"/>
        <v>0</v>
      </c>
      <c r="I11" s="7">
        <f t="shared" si="1"/>
        <v>0</v>
      </c>
    </row>
    <row r="12" spans="1:9" ht="15">
      <c r="A12" s="18"/>
      <c r="B12" s="21" t="s">
        <v>10</v>
      </c>
      <c r="C12" s="22"/>
      <c r="D12" s="18"/>
      <c r="E12" s="18"/>
      <c r="F12" s="19"/>
      <c r="G12" s="20"/>
      <c r="H12" s="23" t="s">
        <v>9</v>
      </c>
      <c r="I12" s="24">
        <f>SUM(I5:I11)</f>
        <v>0</v>
      </c>
    </row>
    <row r="15" spans="1:9" ht="15">
      <c r="A15" s="35" t="s">
        <v>11</v>
      </c>
      <c r="B15" s="35"/>
      <c r="C15" s="35"/>
      <c r="D15" s="35"/>
      <c r="E15" s="35"/>
      <c r="F15" s="35"/>
      <c r="G15" s="35"/>
      <c r="H15" s="35"/>
      <c r="I15" s="35"/>
    </row>
    <row r="16" spans="1:9" ht="15">
      <c r="A16" s="35" t="s">
        <v>235</v>
      </c>
      <c r="B16" s="35"/>
      <c r="C16" s="35"/>
      <c r="D16" s="35"/>
      <c r="E16" s="35"/>
      <c r="F16" s="35"/>
      <c r="G16" s="35"/>
      <c r="H16" s="35"/>
      <c r="I16" s="35"/>
    </row>
    <row r="17" spans="3:9">
      <c r="C17" s="14"/>
      <c r="F17" s="5"/>
      <c r="H17" s="8"/>
      <c r="I17" s="8"/>
    </row>
    <row r="18" spans="3:9">
      <c r="C18" s="14"/>
      <c r="F18" s="5"/>
      <c r="H18" s="8"/>
      <c r="I18" s="8"/>
    </row>
    <row r="19" spans="3:9">
      <c r="C19" s="14"/>
      <c r="F19" s="5"/>
      <c r="H19" s="8"/>
      <c r="I19" s="8"/>
    </row>
    <row r="20" spans="3:9">
      <c r="C20" s="14"/>
      <c r="F20" s="5"/>
      <c r="H20" s="8"/>
      <c r="I20" s="8"/>
    </row>
    <row r="21" spans="3:9">
      <c r="C21" s="14"/>
      <c r="F21" s="5"/>
      <c r="G21" s="36"/>
      <c r="H21" s="37"/>
      <c r="I21" s="38"/>
    </row>
    <row r="22" spans="3:9">
      <c r="C22" s="14"/>
      <c r="F22" s="5"/>
      <c r="G22" s="36"/>
      <c r="H22" s="37"/>
      <c r="I22" s="38"/>
    </row>
    <row r="23" spans="3:9">
      <c r="C23" s="14"/>
      <c r="F23" s="5"/>
      <c r="G23" s="36"/>
      <c r="H23" s="37"/>
      <c r="I23" s="38"/>
    </row>
    <row r="24" spans="3:9" ht="15">
      <c r="C24" s="14"/>
      <c r="F24" s="5"/>
      <c r="G24" s="28" t="s">
        <v>12</v>
      </c>
      <c r="H24" s="29"/>
      <c r="I24" s="30"/>
    </row>
  </sheetData>
  <mergeCells count="6">
    <mergeCell ref="G24:I24"/>
    <mergeCell ref="H1:I1"/>
    <mergeCell ref="A3:I3"/>
    <mergeCell ref="A15:I15"/>
    <mergeCell ref="A16:I16"/>
    <mergeCell ref="G21:I23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MATERIAŁY BIUROWE</vt:lpstr>
      <vt:lpstr>PAPIER</vt:lpstr>
      <vt:lpstr>wydruk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emimac</dc:creator>
  <cp:lastModifiedBy>emimac</cp:lastModifiedBy>
  <cp:lastPrinted>2020-03-09T10:57:29Z</cp:lastPrinted>
  <dcterms:created xsi:type="dcterms:W3CDTF">2020-02-11T11:32:44Z</dcterms:created>
  <dcterms:modified xsi:type="dcterms:W3CDTF">2020-03-17T05:38:08Z</dcterms:modified>
</cp:coreProperties>
</file>