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3505" windowHeight="9855"/>
  </bookViews>
  <sheets>
    <sheet name="TONERY" sheetId="3" r:id="rId1"/>
    <sheet name="Arkusz2" sheetId="4" r:id="rId2"/>
  </sheets>
  <definedNames>
    <definedName name="a">TONERY!$A$1:$I$92</definedName>
    <definedName name="data_i_podpis" comment="zakres">#REF!</definedName>
    <definedName name="druk">#REF!</definedName>
    <definedName name="wydruku">#REF!</definedName>
  </definedNames>
  <calcPr calcId="125725"/>
</workbook>
</file>

<file path=xl/calcChain.xml><?xml version="1.0" encoding="utf-8"?>
<calcChain xmlns="http://schemas.openxmlformats.org/spreadsheetml/2006/main">
  <c r="I80" i="3"/>
  <c r="H79"/>
  <c r="I79" s="1"/>
  <c r="I78"/>
  <c r="H78"/>
  <c r="H77"/>
  <c r="I77" s="1"/>
  <c r="H76"/>
  <c r="I76" s="1"/>
  <c r="I75"/>
  <c r="H75"/>
  <c r="H74"/>
  <c r="I74" s="1"/>
  <c r="H73"/>
  <c r="I73" s="1"/>
  <c r="H72"/>
  <c r="I72" s="1"/>
  <c r="H71"/>
  <c r="I71" s="1"/>
  <c r="H70"/>
  <c r="I70" s="1"/>
  <c r="H69"/>
  <c r="I69" s="1"/>
  <c r="H68"/>
  <c r="I68" s="1"/>
  <c r="H67"/>
  <c r="I67" s="1"/>
  <c r="H66"/>
  <c r="I66" s="1"/>
  <c r="H65"/>
  <c r="I65" s="1"/>
  <c r="H64"/>
  <c r="I64" s="1"/>
  <c r="H63"/>
  <c r="I63" s="1"/>
  <c r="H62"/>
  <c r="I62" s="1"/>
  <c r="H61"/>
  <c r="I61" s="1"/>
  <c r="H60"/>
  <c r="I60" s="1"/>
  <c r="H59"/>
  <c r="I59" s="1"/>
  <c r="H58"/>
  <c r="I58" s="1"/>
  <c r="H57"/>
  <c r="I57" s="1"/>
  <c r="H56"/>
  <c r="I56" s="1"/>
  <c r="H54"/>
  <c r="I54" s="1"/>
  <c r="I53"/>
  <c r="H53"/>
  <c r="H52"/>
  <c r="I52" s="1"/>
  <c r="H51"/>
  <c r="I51" s="1"/>
  <c r="I50"/>
  <c r="H50"/>
  <c r="H49"/>
  <c r="I49" s="1"/>
  <c r="H48"/>
  <c r="I48" s="1"/>
  <c r="H47"/>
  <c r="I47" s="1"/>
  <c r="I46"/>
  <c r="H46"/>
  <c r="H45"/>
  <c r="I45" s="1"/>
  <c r="H44"/>
  <c r="I44" s="1"/>
  <c r="H43"/>
  <c r="I43" s="1"/>
  <c r="H42"/>
  <c r="I42" s="1"/>
  <c r="I41"/>
  <c r="H41"/>
  <c r="I40"/>
  <c r="H40"/>
  <c r="H39"/>
  <c r="I39" s="1"/>
  <c r="I38"/>
  <c r="H38"/>
  <c r="H37"/>
  <c r="I37" s="1"/>
  <c r="H36"/>
  <c r="I36" s="1"/>
  <c r="H35"/>
  <c r="I35" s="1"/>
  <c r="H34"/>
  <c r="I34" s="1"/>
  <c r="H33"/>
  <c r="I33" s="1"/>
  <c r="H32"/>
  <c r="I32" s="1"/>
  <c r="H31"/>
  <c r="I31" s="1"/>
  <c r="H30"/>
  <c r="I30" s="1"/>
  <c r="H29"/>
  <c r="I29" s="1"/>
  <c r="I28"/>
  <c r="H28"/>
  <c r="H27"/>
  <c r="I27" s="1"/>
  <c r="H26"/>
  <c r="I26" s="1"/>
  <c r="H25"/>
  <c r="I25" s="1"/>
  <c r="H24"/>
  <c r="I24" s="1"/>
  <c r="H23"/>
  <c r="I23" s="1"/>
  <c r="I22"/>
  <c r="H22"/>
  <c r="H21"/>
  <c r="I21" s="1"/>
  <c r="H20"/>
  <c r="I20" s="1"/>
  <c r="H19"/>
  <c r="I19" s="1"/>
  <c r="H18"/>
  <c r="I18" s="1"/>
  <c r="I17"/>
  <c r="H17"/>
  <c r="I16"/>
  <c r="H16"/>
  <c r="H15"/>
  <c r="I15" s="1"/>
  <c r="I14"/>
  <c r="H14"/>
  <c r="H13"/>
  <c r="I13" s="1"/>
  <c r="H12"/>
  <c r="I12" s="1"/>
  <c r="H11"/>
  <c r="I11" s="1"/>
  <c r="H10"/>
  <c r="I10" s="1"/>
  <c r="H9"/>
  <c r="I9" s="1"/>
  <c r="H8"/>
  <c r="I8" s="1"/>
  <c r="H7"/>
  <c r="I7" s="1"/>
  <c r="H6"/>
  <c r="I6" s="1"/>
  <c r="H5"/>
  <c r="I5" s="1"/>
</calcChain>
</file>

<file path=xl/sharedStrings.xml><?xml version="1.0" encoding="utf-8"?>
<sst xmlns="http://schemas.openxmlformats.org/spreadsheetml/2006/main" count="241" uniqueCount="123">
  <si>
    <t>Lp.</t>
  </si>
  <si>
    <t>Nazwa</t>
  </si>
  <si>
    <t>Opis</t>
  </si>
  <si>
    <t>Jednostka</t>
  </si>
  <si>
    <t>Ilość</t>
  </si>
  <si>
    <t>CENA  JEDN. NETTO</t>
  </si>
  <si>
    <t>STAWKA VAT %</t>
  </si>
  <si>
    <t>WARTOŚĆ NETTO</t>
  </si>
  <si>
    <t>WARTOŚĆ BRUTTO</t>
  </si>
  <si>
    <t>RAZEM</t>
  </si>
  <si>
    <t>WARTOŚĆ ZAMÓWIENIA SŁOWNIE:</t>
  </si>
  <si>
    <t>Uwaga! Wykonawca zobowiązany jest uzupełnić kolumny: "cena jedn. Netto" oraz "stawka VAT". Pozostałe kolumny przeliczą się automatycznie.</t>
  </si>
  <si>
    <t xml:space="preserve">data i podpis </t>
  </si>
  <si>
    <t xml:space="preserve">szt. </t>
  </si>
  <si>
    <t>opak.</t>
  </si>
  <si>
    <t>kpl.</t>
  </si>
  <si>
    <t>Toner BROTHER DCP-7010 zamiennik na 2500 kopii</t>
  </si>
  <si>
    <t>Toner do OKI B-4300 zamiennik na 3000 kopii</t>
  </si>
  <si>
    <t>ML 393/3410 zamiennik</t>
  </si>
  <si>
    <t>Taśma OKI</t>
  </si>
  <si>
    <t>5521 zamiennik</t>
  </si>
  <si>
    <t>FX2190 zamiennik</t>
  </si>
  <si>
    <t>M-4318 zamiennik</t>
  </si>
  <si>
    <t>STUDIO 16 T-1600E oryginał, 5000 kopii wyprodukowany przez producenta sprzętu</t>
  </si>
  <si>
    <t>Taśma OKI 5521</t>
  </si>
  <si>
    <t>Taśma EPSON FX2190</t>
  </si>
  <si>
    <t>Taśma BROTHER M-4318</t>
  </si>
  <si>
    <t>Toner TOSHIBA STUDIO</t>
  </si>
  <si>
    <t>T-3500E oryginał 12000 kopii wyprodukowany przez producenta sprzętu</t>
  </si>
  <si>
    <t>T-1620E oryginał 16000 kopii wyprodukowany przez producenta sprzętu</t>
  </si>
  <si>
    <t xml:space="preserve"> STUDIO 163/ T-1640E oryginał 24000 kopii wyprodukowany przez producenta sprzętu</t>
  </si>
  <si>
    <t xml:space="preserve">Toner TOSHIBA </t>
  </si>
  <si>
    <t xml:space="preserve">Toner TOSHIBA   </t>
  </si>
  <si>
    <t>Toner TOSHIBA</t>
  </si>
  <si>
    <t>E STUDIO 182 na 24500 kopii oryginał wyprodukowany przez producenta sprzętu</t>
  </si>
  <si>
    <t>Toner SHARP</t>
  </si>
  <si>
    <t>E STUDIO 195 na 24000 kopii oryginał wyprodukowany przez producenta sprzętu</t>
  </si>
  <si>
    <t>AR-5320 oryginał 16000 kopii wyprodukowany przez producenta sprzętu</t>
  </si>
  <si>
    <t>Toner XEROX WORK CENTRE</t>
  </si>
  <si>
    <t>5330 oryginał na 30000 kopii wyprodukowany przez producenta sprzetu</t>
  </si>
  <si>
    <t>Toner HP</t>
  </si>
  <si>
    <t>1010/1012 Q2612A zamiennik 2000 kopii</t>
  </si>
  <si>
    <t>MFP E72525dn oryginał na 48000 kopii HP W9005MC wyprodukowany przez producenta sprzętu</t>
  </si>
  <si>
    <t>MFP M477FDW oryginał na 6500 kopii HP 410X czarny wyprodukowany przez producenta sprzętu</t>
  </si>
  <si>
    <t>MFP M477FDW oryginał na 5000 kopii HP 411X niebieski wyprodukowany przez producenta sprzętu</t>
  </si>
  <si>
    <t>MFP M477FDW oryginał na 5000 kopii HP 412X żółty wyprodukowany przez producenta sprzętu</t>
  </si>
  <si>
    <t>MFP M477FDW oryginał na 5000 kopii HP 413X czerwony wyprodukowany przez producenta sprzętu</t>
  </si>
  <si>
    <t>201X oryginał na 2800 kopii CF 400X czarny wyprodukowany przez producenta sprzętu</t>
  </si>
  <si>
    <t>201X oryginał na 2300 kopii CF 401X niebieski wyprodukowany przez producenta sprzętu</t>
  </si>
  <si>
    <t xml:space="preserve">Toner HP </t>
  </si>
  <si>
    <t>201X oryginał na 2800 kopii CF 402X żółty wyprodukowany przez producenta sprzętu</t>
  </si>
  <si>
    <t xml:space="preserve"> 201X oryginał na 2800 kopii CF 403X czerwony wyprodukowany przez producenta sprzętu</t>
  </si>
  <si>
    <t xml:space="preserve">LJ2600 Q6000A zamiennik 2500 kopii </t>
  </si>
  <si>
    <t xml:space="preserve"> LJ2600 Q6001A zamiennik 2000 kopii </t>
  </si>
  <si>
    <t xml:space="preserve">LJ2600 Q6002A zamiennik 2000 kopii </t>
  </si>
  <si>
    <t xml:space="preserve">Toner OKI </t>
  </si>
  <si>
    <t>Toner OKI</t>
  </si>
  <si>
    <t xml:space="preserve"> LJ2600 Q6003A zamiennik 2000 kopii </t>
  </si>
  <si>
    <t xml:space="preserve">C 5550 czarny zamiennik 6000 kopii OKI 43324424 </t>
  </si>
  <si>
    <t xml:space="preserve">C 5550 żółty zamiennik 5000 kopii OKI 43324421 </t>
  </si>
  <si>
    <t xml:space="preserve">C 5550 niebieski zamiennik 5000 kopii OKI 43324423 </t>
  </si>
  <si>
    <t xml:space="preserve">C 5550 czerwony zamiennik 5000 kopii OKI 43324422 </t>
  </si>
  <si>
    <t xml:space="preserve">C 5750 czarny zamiennik 8000 kopii OKI 43865708 </t>
  </si>
  <si>
    <t xml:space="preserve">C 5750 żółty zamiennik 2000 kopii OKI 43872305 </t>
  </si>
  <si>
    <t xml:space="preserve">5750 niebieski zamiennik 2000 kopii OKI 43872307 </t>
  </si>
  <si>
    <t xml:space="preserve">5750 czerwony zamiennik 2000 kopii OKI 43872306 </t>
  </si>
  <si>
    <t>Toner LEXMARK</t>
  </si>
  <si>
    <t xml:space="preserve">E-250/350 zamiennik 5000 kopii LEXMARK E250A11E </t>
  </si>
  <si>
    <t xml:space="preserve">T-640 zamiennik na 6000 kopii 64016SE </t>
  </si>
  <si>
    <t>E 460 DN oryginał na 15000 kopii wyprodukowany przez producenta sprzętu</t>
  </si>
  <si>
    <t>502 U oryginał na 20000 kopii wyprodukowany przez producenta sprzętu</t>
  </si>
  <si>
    <t xml:space="preserve"> M 2400 DN oryginał na 8000 kopii wyprodukowany przez producenta sprzętu</t>
  </si>
  <si>
    <t xml:space="preserve">SCX-4200 zamiennik na 3000 kopii SCXD4200A </t>
  </si>
  <si>
    <t xml:space="preserve"> M 3870FW oryginał na 10000 kopii  MLT-D203E wyprodukowany przez producenta sprzętu</t>
  </si>
  <si>
    <t xml:space="preserve">Toner EPSON </t>
  </si>
  <si>
    <t xml:space="preserve">Toner SAMSUNG </t>
  </si>
  <si>
    <t>Toner KYOCERA</t>
  </si>
  <si>
    <t>ECOSYS M 3040 IDN  TK-3150 oryginał na 14000 kopii wyprodukowany przez producenta sprzętu</t>
  </si>
  <si>
    <t xml:space="preserve"> ECOSYS M 3040 DN TK-3100 DN oryginał na 12500 kopii wyprodukowany przez producenta sprzętu</t>
  </si>
  <si>
    <t>P 6130 CDN oryginał na 7000 kopii  TK-5140 K czarny wyprodukowany przez producenta sprzętu</t>
  </si>
  <si>
    <t>P 6130 CDN oryginał na 5000 kopii  TK-5140 M czerwony wyprodukowany przez producenta sprzętu</t>
  </si>
  <si>
    <t>P 6130 CDN oryginał na 5000 kopii  TK-5140 Y żółty wyprodukowany przez producenta sprzętu</t>
  </si>
  <si>
    <t>P 6130 CDN oryginał na 5000 kopii  TK-5140 C niebieski wyprodukowany przez producenta sprzętu</t>
  </si>
  <si>
    <t xml:space="preserve">Toner BROTHER </t>
  </si>
  <si>
    <t>ES 7170 DN oryginał 36000 kopii OKI 45460502 wyprodukowany przez producenta sprzętu</t>
  </si>
  <si>
    <t>FS-4200 DN  TK 3130 oryginał na 25000 kopii wyprodukowany przez producenta sprzętu</t>
  </si>
  <si>
    <t xml:space="preserve">TASKalfa 3511i oryginał na 35000 kopii TK 7205 wyprodukowany przez producenta sprzętu </t>
  </si>
  <si>
    <t>P 3145 TK-3160 DN oryginał na 12500 kopii wyprodukowany przez producenta sprzętu</t>
  </si>
  <si>
    <t>Bęben do LEXMARK</t>
  </si>
  <si>
    <t>E250 zamiennik</t>
  </si>
  <si>
    <t>502U oryginał 500 ZA wyprodukowany przez producenta sprzetu</t>
  </si>
  <si>
    <t>E-460 DN oryginał wyprodukowany przez producenta sprzętu</t>
  </si>
  <si>
    <t>Bęben do OKI</t>
  </si>
  <si>
    <t xml:space="preserve">C-5550 czarny zamiennik OKI 43381724 </t>
  </si>
  <si>
    <t xml:space="preserve">C-5550 żółty zamiennik OKI 43381721 </t>
  </si>
  <si>
    <t xml:space="preserve">C-5550 niebieski zamiennik OKI 43381723 </t>
  </si>
  <si>
    <t xml:space="preserve">C-5550 czerwony zamiennik OKI 43381722 </t>
  </si>
  <si>
    <t xml:space="preserve">C-5750 czarny zamiennik OKI 43870008 </t>
  </si>
  <si>
    <t xml:space="preserve">C-5750 niebieski zamiennik OKI 43870007 </t>
  </si>
  <si>
    <t xml:space="preserve">C-5750 czerwony zamiennik OKI 43870006 </t>
  </si>
  <si>
    <t xml:space="preserve">C-5750 żółty zamiennik OKI 43870005 </t>
  </si>
  <si>
    <t xml:space="preserve">Bęben XEROX </t>
  </si>
  <si>
    <t>WC 5300/5325 /  013R00591</t>
  </si>
  <si>
    <t>B-4300 zamiennik</t>
  </si>
  <si>
    <t>Bęben do BROTHER</t>
  </si>
  <si>
    <t>DCP 7010 zamiennik</t>
  </si>
  <si>
    <t>ES 7170 oryginał 72000 kopii OKI 45456302 wyprodukowany przez producenta sprzętu</t>
  </si>
  <si>
    <t>Zestaw bębnów HP</t>
  </si>
  <si>
    <t>MFP E72525dn oryginał na 200000 kopii HP W 9006MC wyprodukowany przez producenta sprzętu</t>
  </si>
  <si>
    <t>Bęben KYOCERA</t>
  </si>
  <si>
    <t>TASKalfa  3511i oryginał na 250000 kopii  DK 7105 wyprodukowany przez producenta sprzętu</t>
  </si>
  <si>
    <t>Pojemnik na zużyty toner HP</t>
  </si>
  <si>
    <t>MFP E72525dn na 100000 kopii HP W 9007MC wyprodukowany przez producenta sprzętu</t>
  </si>
  <si>
    <t>Pas transmisyjny do OKI</t>
  </si>
  <si>
    <t>Grzałka do OKI</t>
  </si>
  <si>
    <t xml:space="preserve"> C-5550 oryginał OKI 43363412 wyprodukowany przez producenta sprzętu</t>
  </si>
  <si>
    <t xml:space="preserve"> C-5550 oryginał OKI 43363203 wyprodukowany przez producenta sprzętu</t>
  </si>
  <si>
    <t xml:space="preserve">Zestaw naprawczy do EPSON </t>
  </si>
  <si>
    <t>M-2400 C13S051206 oryginał wyprodukowany przez producenta sprzętu</t>
  </si>
  <si>
    <t>M-2300 C13S051199 oryginał wyprodukowany przez producenta sprzętu</t>
  </si>
  <si>
    <t>Oszacowaną cenę brutto należy przenieść do Formularza Oferty, a wypełniony i podpisany załącznik dołączyć.</t>
  </si>
  <si>
    <t>Załącznik nr 1</t>
  </si>
  <si>
    <t>FORMULARZ CENOWY - tusze, tonery, atramenty i wkłady drukujące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</si>
</sst>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#,##0.00\ &quot;zł&quot;"/>
  </numFmts>
  <fonts count="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 tint="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39994506668294322"/>
        <bgColor indexed="64"/>
      </patternFill>
    </fill>
  </fills>
  <borders count="9">
    <border>
      <left/>
      <right/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3" borderId="4" xfId="1" applyFont="1" applyFill="1" applyBorder="1" applyAlignment="1" applyProtection="1">
      <alignment horizontal="center" vertical="center"/>
    </xf>
    <xf numFmtId="0" fontId="3" fillId="4" borderId="4" xfId="1" applyFont="1" applyFill="1" applyBorder="1" applyAlignment="1" applyProtection="1">
      <alignment horizontal="center" vertical="center"/>
    </xf>
    <xf numFmtId="0" fontId="4" fillId="4" borderId="4" xfId="1" applyFont="1" applyFill="1" applyBorder="1" applyAlignment="1" applyProtection="1">
      <alignment horizontal="center"/>
    </xf>
    <xf numFmtId="44" fontId="1" fillId="4" borderId="4" xfId="1" applyNumberFormat="1" applyFill="1" applyBorder="1" applyProtection="1"/>
    <xf numFmtId="164" fontId="0" fillId="0" borderId="0" xfId="0" applyNumberFormat="1"/>
    <xf numFmtId="164" fontId="3" fillId="5" borderId="4" xfId="1" applyNumberFormat="1" applyFont="1" applyFill="1" applyBorder="1" applyAlignment="1" applyProtection="1">
      <alignment horizontal="center" vertical="center" wrapText="1"/>
    </xf>
    <xf numFmtId="44" fontId="3" fillId="3" borderId="4" xfId="1" applyNumberFormat="1" applyFont="1" applyFill="1" applyBorder="1" applyAlignment="1" applyProtection="1">
      <alignment horizontal="center" vertical="center"/>
    </xf>
    <xf numFmtId="44" fontId="0" fillId="0" borderId="0" xfId="0" applyNumberFormat="1"/>
    <xf numFmtId="0" fontId="3" fillId="3" borderId="4" xfId="1" applyFont="1" applyFill="1" applyBorder="1" applyAlignment="1" applyProtection="1">
      <alignment horizontal="center" vertical="center" wrapText="1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 wrapText="1"/>
    </xf>
    <xf numFmtId="0" fontId="4" fillId="6" borderId="5" xfId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4" fillId="6" borderId="5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0" fillId="0" borderId="0" xfId="0" applyNumberFormat="1"/>
    <xf numFmtId="10" fontId="3" fillId="5" borderId="4" xfId="1" applyNumberFormat="1" applyFont="1" applyFill="1" applyBorder="1" applyAlignment="1" applyProtection="1">
      <alignment horizontal="center" vertical="center" wrapText="1"/>
    </xf>
    <xf numFmtId="44" fontId="3" fillId="3" borderId="4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4" fillId="2" borderId="0" xfId="1" applyFont="1" applyFill="1" applyAlignment="1" applyProtection="1">
      <alignment horizontal="left"/>
    </xf>
    <xf numFmtId="0" fontId="1" fillId="0" borderId="6" xfId="1" applyBorder="1" applyAlignment="1" applyProtection="1">
      <alignment horizontal="center"/>
      <protection locked="0"/>
    </xf>
    <xf numFmtId="0" fontId="1" fillId="0" borderId="7" xfId="1" applyBorder="1" applyAlignment="1" applyProtection="1">
      <alignment horizontal="center"/>
      <protection locked="0"/>
    </xf>
    <xf numFmtId="0" fontId="1" fillId="0" borderId="8" xfId="1" applyBorder="1" applyAlignment="1" applyProtection="1">
      <alignment horizontal="center"/>
      <protection locked="0"/>
    </xf>
    <xf numFmtId="0" fontId="1" fillId="0" borderId="6" xfId="1" applyBorder="1" applyAlignment="1" applyProtection="1">
      <alignment horizontal="center"/>
    </xf>
    <xf numFmtId="0" fontId="1" fillId="0" borderId="7" xfId="1" applyBorder="1" applyAlignment="1" applyProtection="1">
      <alignment horizontal="center"/>
    </xf>
    <xf numFmtId="0" fontId="1" fillId="0" borderId="8" xfId="1" applyBorder="1" applyAlignment="1" applyProtection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07"/>
  <sheetViews>
    <sheetView tabSelected="1" topLeftCell="A75" workbookViewId="0">
      <selection activeCell="C66" sqref="C66"/>
    </sheetView>
  </sheetViews>
  <sheetFormatPr defaultRowHeight="14.25"/>
  <cols>
    <col min="2" max="2" width="18.5" customWidth="1"/>
    <col min="3" max="3" width="31.875" customWidth="1"/>
    <col min="5" max="5" width="9.875" customWidth="1"/>
    <col min="7" max="7" width="9" style="16"/>
    <col min="9" max="9" width="13.75" customWidth="1"/>
  </cols>
  <sheetData>
    <row r="1" spans="1:9">
      <c r="H1" s="19" t="s">
        <v>121</v>
      </c>
      <c r="I1" s="19"/>
    </row>
    <row r="3" spans="1:9" ht="21">
      <c r="A3" s="20" t="s">
        <v>122</v>
      </c>
      <c r="B3" s="21"/>
      <c r="C3" s="21"/>
      <c r="D3" s="21"/>
      <c r="E3" s="21"/>
      <c r="F3" s="21"/>
      <c r="G3" s="21"/>
      <c r="H3" s="21"/>
      <c r="I3" s="22"/>
    </row>
    <row r="4" spans="1:9" ht="45">
      <c r="A4" s="1" t="s">
        <v>0</v>
      </c>
      <c r="B4" s="9" t="s">
        <v>1</v>
      </c>
      <c r="C4" s="10" t="s">
        <v>2</v>
      </c>
      <c r="D4" s="1" t="s">
        <v>3</v>
      </c>
      <c r="E4" s="2" t="s">
        <v>4</v>
      </c>
      <c r="F4" s="6" t="s">
        <v>5</v>
      </c>
      <c r="G4" s="17" t="s">
        <v>6</v>
      </c>
      <c r="H4" s="18" t="s">
        <v>7</v>
      </c>
      <c r="I4" s="18" t="s">
        <v>8</v>
      </c>
    </row>
    <row r="5" spans="1:9" ht="15">
      <c r="A5" s="1">
        <v>1</v>
      </c>
      <c r="B5" s="9" t="s">
        <v>19</v>
      </c>
      <c r="C5" s="10" t="s">
        <v>18</v>
      </c>
      <c r="D5" s="1" t="s">
        <v>13</v>
      </c>
      <c r="E5" s="2">
        <v>4</v>
      </c>
      <c r="F5" s="6"/>
      <c r="G5" s="17"/>
      <c r="H5" s="7">
        <f>ROUND(E5*F5,2)</f>
        <v>0</v>
      </c>
      <c r="I5" s="7">
        <f>ROUND((H5*G5)+H5,2)</f>
        <v>0</v>
      </c>
    </row>
    <row r="6" spans="1:9" ht="15">
      <c r="A6" s="1">
        <v>2</v>
      </c>
      <c r="B6" s="9" t="s">
        <v>24</v>
      </c>
      <c r="C6" s="10" t="s">
        <v>20</v>
      </c>
      <c r="D6" s="1" t="s">
        <v>13</v>
      </c>
      <c r="E6" s="2">
        <v>4</v>
      </c>
      <c r="F6" s="6"/>
      <c r="G6" s="17"/>
      <c r="H6" s="7">
        <f t="shared" ref="H6:H69" si="0">ROUND(E6*F6,2)</f>
        <v>0</v>
      </c>
      <c r="I6" s="7">
        <f t="shared" ref="I6:I69" si="1">ROUND((H6*G6)+H6,2)</f>
        <v>0</v>
      </c>
    </row>
    <row r="7" spans="1:9" ht="15">
      <c r="A7" s="1">
        <v>3</v>
      </c>
      <c r="B7" s="9" t="s">
        <v>25</v>
      </c>
      <c r="C7" s="10" t="s">
        <v>21</v>
      </c>
      <c r="D7" s="1" t="s">
        <v>13</v>
      </c>
      <c r="E7" s="2">
        <v>3</v>
      </c>
      <c r="F7" s="6"/>
      <c r="G7" s="17"/>
      <c r="H7" s="7">
        <f t="shared" si="0"/>
        <v>0</v>
      </c>
      <c r="I7" s="7">
        <f t="shared" si="1"/>
        <v>0</v>
      </c>
    </row>
    <row r="8" spans="1:9" ht="30">
      <c r="A8" s="1">
        <v>4</v>
      </c>
      <c r="B8" s="9" t="s">
        <v>26</v>
      </c>
      <c r="C8" s="10" t="s">
        <v>22</v>
      </c>
      <c r="D8" s="1" t="s">
        <v>13</v>
      </c>
      <c r="E8" s="2">
        <v>2</v>
      </c>
      <c r="F8" s="6"/>
      <c r="G8" s="17"/>
      <c r="H8" s="7">
        <f t="shared" si="0"/>
        <v>0</v>
      </c>
      <c r="I8" s="7">
        <f t="shared" si="1"/>
        <v>0</v>
      </c>
    </row>
    <row r="9" spans="1:9" ht="45">
      <c r="A9" s="1">
        <v>5</v>
      </c>
      <c r="B9" s="9" t="s">
        <v>27</v>
      </c>
      <c r="C9" s="11" t="s">
        <v>23</v>
      </c>
      <c r="D9" s="1" t="s">
        <v>13</v>
      </c>
      <c r="E9" s="2">
        <v>2</v>
      </c>
      <c r="F9" s="6"/>
      <c r="G9" s="17"/>
      <c r="H9" s="7">
        <f t="shared" si="0"/>
        <v>0</v>
      </c>
      <c r="I9" s="7">
        <f t="shared" si="1"/>
        <v>0</v>
      </c>
    </row>
    <row r="10" spans="1:9" ht="45">
      <c r="A10" s="1">
        <v>6</v>
      </c>
      <c r="B10" s="9" t="s">
        <v>31</v>
      </c>
      <c r="C10" s="11" t="s">
        <v>28</v>
      </c>
      <c r="D10" s="1" t="s">
        <v>13</v>
      </c>
      <c r="E10" s="2">
        <v>2</v>
      </c>
      <c r="F10" s="6"/>
      <c r="G10" s="17"/>
      <c r="H10" s="7">
        <f t="shared" si="0"/>
        <v>0</v>
      </c>
      <c r="I10" s="7">
        <f t="shared" si="1"/>
        <v>0</v>
      </c>
    </row>
    <row r="11" spans="1:9" ht="45">
      <c r="A11" s="1">
        <v>7</v>
      </c>
      <c r="B11" s="9" t="s">
        <v>32</v>
      </c>
      <c r="C11" s="11" t="s">
        <v>29</v>
      </c>
      <c r="D11" s="1" t="s">
        <v>13</v>
      </c>
      <c r="E11" s="2">
        <v>1</v>
      </c>
      <c r="F11" s="6"/>
      <c r="G11" s="17"/>
      <c r="H11" s="7">
        <f t="shared" si="0"/>
        <v>0</v>
      </c>
      <c r="I11" s="7">
        <f t="shared" si="1"/>
        <v>0</v>
      </c>
    </row>
    <row r="12" spans="1:9" ht="45">
      <c r="A12" s="1">
        <v>8</v>
      </c>
      <c r="B12" s="9" t="s">
        <v>31</v>
      </c>
      <c r="C12" s="11" t="s">
        <v>30</v>
      </c>
      <c r="D12" s="1" t="s">
        <v>13</v>
      </c>
      <c r="E12" s="2">
        <v>8</v>
      </c>
      <c r="F12" s="6"/>
      <c r="G12" s="17"/>
      <c r="H12" s="7">
        <f t="shared" si="0"/>
        <v>0</v>
      </c>
      <c r="I12" s="7">
        <f t="shared" si="1"/>
        <v>0</v>
      </c>
    </row>
    <row r="13" spans="1:9" ht="45">
      <c r="A13" s="1">
        <v>9</v>
      </c>
      <c r="B13" s="9" t="s">
        <v>33</v>
      </c>
      <c r="C13" s="11" t="s">
        <v>34</v>
      </c>
      <c r="D13" s="1" t="s">
        <v>13</v>
      </c>
      <c r="E13" s="2">
        <v>6</v>
      </c>
      <c r="F13" s="6"/>
      <c r="G13" s="17"/>
      <c r="H13" s="7">
        <f t="shared" si="0"/>
        <v>0</v>
      </c>
      <c r="I13" s="7">
        <f t="shared" si="1"/>
        <v>0</v>
      </c>
    </row>
    <row r="14" spans="1:9" ht="45">
      <c r="A14" s="1">
        <v>10</v>
      </c>
      <c r="B14" s="9" t="s">
        <v>33</v>
      </c>
      <c r="C14" s="11" t="s">
        <v>36</v>
      </c>
      <c r="D14" s="1" t="s">
        <v>13</v>
      </c>
      <c r="E14" s="2">
        <v>2</v>
      </c>
      <c r="F14" s="6"/>
      <c r="G14" s="17"/>
      <c r="H14" s="7">
        <f t="shared" si="0"/>
        <v>0</v>
      </c>
      <c r="I14" s="7">
        <f t="shared" si="1"/>
        <v>0</v>
      </c>
    </row>
    <row r="15" spans="1:9" ht="45">
      <c r="A15" s="1">
        <v>11</v>
      </c>
      <c r="B15" s="9" t="s">
        <v>35</v>
      </c>
      <c r="C15" s="11" t="s">
        <v>37</v>
      </c>
      <c r="D15" s="1" t="s">
        <v>13</v>
      </c>
      <c r="E15" s="2">
        <v>1</v>
      </c>
      <c r="F15" s="6"/>
      <c r="G15" s="17"/>
      <c r="H15" s="7">
        <f t="shared" si="0"/>
        <v>0</v>
      </c>
      <c r="I15" s="7">
        <f t="shared" si="1"/>
        <v>0</v>
      </c>
    </row>
    <row r="16" spans="1:9" ht="45">
      <c r="A16" s="1">
        <v>12</v>
      </c>
      <c r="B16" s="9" t="s">
        <v>38</v>
      </c>
      <c r="C16" s="11" t="s">
        <v>39</v>
      </c>
      <c r="D16" s="1" t="s">
        <v>13</v>
      </c>
      <c r="E16" s="2">
        <v>8</v>
      </c>
      <c r="F16" s="6"/>
      <c r="G16" s="17"/>
      <c r="H16" s="7">
        <f t="shared" si="0"/>
        <v>0</v>
      </c>
      <c r="I16" s="7">
        <f t="shared" si="1"/>
        <v>0</v>
      </c>
    </row>
    <row r="17" spans="1:9" ht="30">
      <c r="A17" s="1">
        <v>13</v>
      </c>
      <c r="B17" s="9" t="s">
        <v>40</v>
      </c>
      <c r="C17" s="11" t="s">
        <v>41</v>
      </c>
      <c r="D17" s="1" t="s">
        <v>13</v>
      </c>
      <c r="E17" s="2">
        <v>40</v>
      </c>
      <c r="F17" s="6"/>
      <c r="G17" s="17"/>
      <c r="H17" s="7">
        <f t="shared" si="0"/>
        <v>0</v>
      </c>
      <c r="I17" s="7">
        <f t="shared" si="1"/>
        <v>0</v>
      </c>
    </row>
    <row r="18" spans="1:9" ht="45">
      <c r="A18" s="1">
        <v>14</v>
      </c>
      <c r="B18" s="9" t="s">
        <v>40</v>
      </c>
      <c r="C18" s="11" t="s">
        <v>42</v>
      </c>
      <c r="D18" s="1" t="s">
        <v>13</v>
      </c>
      <c r="E18" s="2">
        <v>8</v>
      </c>
      <c r="F18" s="6"/>
      <c r="G18" s="17"/>
      <c r="H18" s="7">
        <f t="shared" si="0"/>
        <v>0</v>
      </c>
      <c r="I18" s="7">
        <f t="shared" si="1"/>
        <v>0</v>
      </c>
    </row>
    <row r="19" spans="1:9" ht="45">
      <c r="A19" s="1">
        <v>15</v>
      </c>
      <c r="B19" s="9" t="s">
        <v>40</v>
      </c>
      <c r="C19" s="11" t="s">
        <v>43</v>
      </c>
      <c r="D19" s="1" t="s">
        <v>13</v>
      </c>
      <c r="E19" s="2">
        <v>4</v>
      </c>
      <c r="F19" s="6"/>
      <c r="G19" s="17"/>
      <c r="H19" s="7">
        <f t="shared" si="0"/>
        <v>0</v>
      </c>
      <c r="I19" s="7">
        <f t="shared" si="1"/>
        <v>0</v>
      </c>
    </row>
    <row r="20" spans="1:9" ht="45">
      <c r="A20" s="1">
        <v>16</v>
      </c>
      <c r="B20" s="9" t="s">
        <v>40</v>
      </c>
      <c r="C20" s="11" t="s">
        <v>44</v>
      </c>
      <c r="D20" s="1" t="s">
        <v>13</v>
      </c>
      <c r="E20" s="2">
        <v>2</v>
      </c>
      <c r="F20" s="6"/>
      <c r="G20" s="17"/>
      <c r="H20" s="7">
        <f t="shared" si="0"/>
        <v>0</v>
      </c>
      <c r="I20" s="7">
        <f t="shared" si="1"/>
        <v>0</v>
      </c>
    </row>
    <row r="21" spans="1:9" ht="45">
      <c r="A21" s="1">
        <v>17</v>
      </c>
      <c r="B21" s="9" t="s">
        <v>40</v>
      </c>
      <c r="C21" s="11" t="s">
        <v>45</v>
      </c>
      <c r="D21" s="1" t="s">
        <v>13</v>
      </c>
      <c r="E21" s="2">
        <v>2</v>
      </c>
      <c r="F21" s="6"/>
      <c r="G21" s="17"/>
      <c r="H21" s="7">
        <f t="shared" si="0"/>
        <v>0</v>
      </c>
      <c r="I21" s="7">
        <f t="shared" si="1"/>
        <v>0</v>
      </c>
    </row>
    <row r="22" spans="1:9" ht="45">
      <c r="A22" s="1">
        <v>18</v>
      </c>
      <c r="B22" s="9" t="s">
        <v>40</v>
      </c>
      <c r="C22" s="11" t="s">
        <v>46</v>
      </c>
      <c r="D22" s="1" t="s">
        <v>13</v>
      </c>
      <c r="E22" s="2">
        <v>2</v>
      </c>
      <c r="F22" s="6"/>
      <c r="G22" s="17"/>
      <c r="H22" s="7">
        <f t="shared" si="0"/>
        <v>0</v>
      </c>
      <c r="I22" s="7">
        <f t="shared" si="1"/>
        <v>0</v>
      </c>
    </row>
    <row r="23" spans="1:9" ht="45">
      <c r="A23" s="1">
        <v>19</v>
      </c>
      <c r="B23" s="9" t="s">
        <v>40</v>
      </c>
      <c r="C23" s="11" t="s">
        <v>47</v>
      </c>
      <c r="D23" s="1" t="s">
        <v>13</v>
      </c>
      <c r="E23" s="2">
        <v>4</v>
      </c>
      <c r="F23" s="6"/>
      <c r="G23" s="17"/>
      <c r="H23" s="7">
        <f t="shared" si="0"/>
        <v>0</v>
      </c>
      <c r="I23" s="7">
        <f t="shared" si="1"/>
        <v>0</v>
      </c>
    </row>
    <row r="24" spans="1:9" ht="45">
      <c r="A24" s="1">
        <v>20</v>
      </c>
      <c r="B24" s="9" t="s">
        <v>40</v>
      </c>
      <c r="C24" s="11" t="s">
        <v>48</v>
      </c>
      <c r="D24" s="1" t="s">
        <v>13</v>
      </c>
      <c r="E24" s="2">
        <v>4</v>
      </c>
      <c r="F24" s="6"/>
      <c r="G24" s="17"/>
      <c r="H24" s="7">
        <f t="shared" si="0"/>
        <v>0</v>
      </c>
      <c r="I24" s="7">
        <f t="shared" si="1"/>
        <v>0</v>
      </c>
    </row>
    <row r="25" spans="1:9" ht="45">
      <c r="A25" s="1">
        <v>21</v>
      </c>
      <c r="B25" s="9" t="s">
        <v>49</v>
      </c>
      <c r="C25" s="11" t="s">
        <v>50</v>
      </c>
      <c r="D25" s="1" t="s">
        <v>13</v>
      </c>
      <c r="E25" s="2">
        <v>4</v>
      </c>
      <c r="F25" s="6"/>
      <c r="G25" s="17"/>
      <c r="H25" s="7">
        <f t="shared" si="0"/>
        <v>0</v>
      </c>
      <c r="I25" s="7">
        <f t="shared" si="1"/>
        <v>0</v>
      </c>
    </row>
    <row r="26" spans="1:9" ht="45">
      <c r="A26" s="1">
        <v>22</v>
      </c>
      <c r="B26" s="9" t="s">
        <v>40</v>
      </c>
      <c r="C26" s="11" t="s">
        <v>51</v>
      </c>
      <c r="D26" s="1" t="s">
        <v>13</v>
      </c>
      <c r="E26" s="2">
        <v>4</v>
      </c>
      <c r="F26" s="6"/>
      <c r="G26" s="17"/>
      <c r="H26" s="7">
        <f t="shared" si="0"/>
        <v>0</v>
      </c>
      <c r="I26" s="7">
        <f t="shared" si="1"/>
        <v>0</v>
      </c>
    </row>
    <row r="27" spans="1:9" ht="15">
      <c r="A27" s="1">
        <v>23</v>
      </c>
      <c r="B27" s="9" t="s">
        <v>40</v>
      </c>
      <c r="C27" s="11" t="s">
        <v>52</v>
      </c>
      <c r="D27" s="1" t="s">
        <v>13</v>
      </c>
      <c r="E27" s="2">
        <v>4</v>
      </c>
      <c r="F27" s="6"/>
      <c r="G27" s="17"/>
      <c r="H27" s="7">
        <f t="shared" si="0"/>
        <v>0</v>
      </c>
      <c r="I27" s="7">
        <f t="shared" si="1"/>
        <v>0</v>
      </c>
    </row>
    <row r="28" spans="1:9" ht="15">
      <c r="A28" s="1">
        <v>24</v>
      </c>
      <c r="B28" s="9" t="s">
        <v>49</v>
      </c>
      <c r="C28" s="11" t="s">
        <v>53</v>
      </c>
      <c r="D28" s="1" t="s">
        <v>13</v>
      </c>
      <c r="E28" s="2">
        <v>4</v>
      </c>
      <c r="F28" s="6"/>
      <c r="G28" s="17"/>
      <c r="H28" s="7">
        <f t="shared" si="0"/>
        <v>0</v>
      </c>
      <c r="I28" s="7">
        <f t="shared" si="1"/>
        <v>0</v>
      </c>
    </row>
    <row r="29" spans="1:9" ht="15">
      <c r="A29" s="1">
        <v>25</v>
      </c>
      <c r="B29" s="9" t="s">
        <v>49</v>
      </c>
      <c r="C29" s="11" t="s">
        <v>54</v>
      </c>
      <c r="D29" s="1" t="s">
        <v>13</v>
      </c>
      <c r="E29" s="2">
        <v>4</v>
      </c>
      <c r="F29" s="6"/>
      <c r="G29" s="17"/>
      <c r="H29" s="7">
        <f t="shared" si="0"/>
        <v>0</v>
      </c>
      <c r="I29" s="7">
        <f t="shared" si="1"/>
        <v>0</v>
      </c>
    </row>
    <row r="30" spans="1:9" ht="15">
      <c r="A30" s="1">
        <v>26</v>
      </c>
      <c r="B30" s="9" t="s">
        <v>49</v>
      </c>
      <c r="C30" s="11" t="s">
        <v>57</v>
      </c>
      <c r="D30" s="1" t="s">
        <v>13</v>
      </c>
      <c r="E30" s="2">
        <v>4</v>
      </c>
      <c r="F30" s="6"/>
      <c r="G30" s="17"/>
      <c r="H30" s="7">
        <f t="shared" si="0"/>
        <v>0</v>
      </c>
      <c r="I30" s="7">
        <f t="shared" si="1"/>
        <v>0</v>
      </c>
    </row>
    <row r="31" spans="1:9" ht="30">
      <c r="A31" s="1">
        <v>27</v>
      </c>
      <c r="B31" s="9" t="s">
        <v>55</v>
      </c>
      <c r="C31" s="11" t="s">
        <v>58</v>
      </c>
      <c r="D31" s="1" t="s">
        <v>13</v>
      </c>
      <c r="E31" s="2">
        <v>6</v>
      </c>
      <c r="F31" s="6"/>
      <c r="G31" s="17"/>
      <c r="H31" s="7">
        <f t="shared" si="0"/>
        <v>0</v>
      </c>
      <c r="I31" s="7">
        <f t="shared" si="1"/>
        <v>0</v>
      </c>
    </row>
    <row r="32" spans="1:9" ht="30">
      <c r="A32" s="1">
        <v>28</v>
      </c>
      <c r="B32" s="9" t="s">
        <v>56</v>
      </c>
      <c r="C32" s="11" t="s">
        <v>59</v>
      </c>
      <c r="D32" s="1" t="s">
        <v>13</v>
      </c>
      <c r="E32" s="2">
        <v>4</v>
      </c>
      <c r="F32" s="6"/>
      <c r="G32" s="17"/>
      <c r="H32" s="7">
        <f t="shared" si="0"/>
        <v>0</v>
      </c>
      <c r="I32" s="7">
        <f t="shared" si="1"/>
        <v>0</v>
      </c>
    </row>
    <row r="33" spans="1:9" ht="30">
      <c r="A33" s="1">
        <v>29</v>
      </c>
      <c r="B33" s="9" t="s">
        <v>55</v>
      </c>
      <c r="C33" s="11" t="s">
        <v>60</v>
      </c>
      <c r="D33" s="1" t="s">
        <v>14</v>
      </c>
      <c r="E33" s="2">
        <v>4</v>
      </c>
      <c r="F33" s="6"/>
      <c r="G33" s="17"/>
      <c r="H33" s="7">
        <f t="shared" si="0"/>
        <v>0</v>
      </c>
      <c r="I33" s="7">
        <f t="shared" si="1"/>
        <v>0</v>
      </c>
    </row>
    <row r="34" spans="1:9" ht="30">
      <c r="A34" s="1">
        <v>30</v>
      </c>
      <c r="B34" s="9" t="s">
        <v>55</v>
      </c>
      <c r="C34" s="11" t="s">
        <v>61</v>
      </c>
      <c r="D34" s="1" t="s">
        <v>14</v>
      </c>
      <c r="E34" s="2">
        <v>4</v>
      </c>
      <c r="F34" s="6"/>
      <c r="G34" s="17"/>
      <c r="H34" s="7">
        <f t="shared" si="0"/>
        <v>0</v>
      </c>
      <c r="I34" s="7">
        <f t="shared" si="1"/>
        <v>0</v>
      </c>
    </row>
    <row r="35" spans="1:9" ht="30">
      <c r="A35" s="1">
        <v>31</v>
      </c>
      <c r="B35" s="9" t="s">
        <v>55</v>
      </c>
      <c r="C35" s="11" t="s">
        <v>62</v>
      </c>
      <c r="D35" s="1" t="s">
        <v>14</v>
      </c>
      <c r="E35" s="2">
        <v>4</v>
      </c>
      <c r="F35" s="6"/>
      <c r="G35" s="17"/>
      <c r="H35" s="7">
        <f t="shared" si="0"/>
        <v>0</v>
      </c>
      <c r="I35" s="7">
        <f t="shared" si="1"/>
        <v>0</v>
      </c>
    </row>
    <row r="36" spans="1:9" ht="30">
      <c r="A36" s="1">
        <v>32</v>
      </c>
      <c r="B36" s="9" t="s">
        <v>55</v>
      </c>
      <c r="C36" s="11" t="s">
        <v>63</v>
      </c>
      <c r="D36" s="1" t="s">
        <v>13</v>
      </c>
      <c r="E36" s="2">
        <v>2</v>
      </c>
      <c r="F36" s="6"/>
      <c r="G36" s="17"/>
      <c r="H36" s="7">
        <f t="shared" si="0"/>
        <v>0</v>
      </c>
      <c r="I36" s="7">
        <f t="shared" si="1"/>
        <v>0</v>
      </c>
    </row>
    <row r="37" spans="1:9" ht="30">
      <c r="A37" s="1">
        <v>33</v>
      </c>
      <c r="B37" s="9" t="s">
        <v>55</v>
      </c>
      <c r="C37" s="11" t="s">
        <v>64</v>
      </c>
      <c r="D37" s="1" t="s">
        <v>13</v>
      </c>
      <c r="E37" s="2">
        <v>2</v>
      </c>
      <c r="F37" s="6"/>
      <c r="G37" s="17"/>
      <c r="H37" s="7">
        <f t="shared" si="0"/>
        <v>0</v>
      </c>
      <c r="I37" s="7">
        <f t="shared" si="1"/>
        <v>0</v>
      </c>
    </row>
    <row r="38" spans="1:9" ht="30">
      <c r="A38" s="1">
        <v>34</v>
      </c>
      <c r="B38" s="9" t="s">
        <v>55</v>
      </c>
      <c r="C38" s="11" t="s">
        <v>65</v>
      </c>
      <c r="D38" s="1" t="s">
        <v>13</v>
      </c>
      <c r="E38" s="2">
        <v>2</v>
      </c>
      <c r="F38" s="6"/>
      <c r="G38" s="17"/>
      <c r="H38" s="7">
        <f t="shared" si="0"/>
        <v>0</v>
      </c>
      <c r="I38" s="7">
        <f t="shared" si="1"/>
        <v>0</v>
      </c>
    </row>
    <row r="39" spans="1:9" ht="45">
      <c r="A39" s="1">
        <v>35</v>
      </c>
      <c r="B39" s="9" t="s">
        <v>55</v>
      </c>
      <c r="C39" s="11" t="s">
        <v>84</v>
      </c>
      <c r="D39" s="1" t="s">
        <v>13</v>
      </c>
      <c r="E39" s="2">
        <v>10</v>
      </c>
      <c r="F39" s="6"/>
      <c r="G39" s="17"/>
      <c r="H39" s="7">
        <f t="shared" si="0"/>
        <v>0</v>
      </c>
      <c r="I39" s="7">
        <f t="shared" si="1"/>
        <v>0</v>
      </c>
    </row>
    <row r="40" spans="1:9" ht="30">
      <c r="A40" s="1">
        <v>36</v>
      </c>
      <c r="B40" s="9" t="s">
        <v>66</v>
      </c>
      <c r="C40" s="11" t="s">
        <v>67</v>
      </c>
      <c r="D40" s="1" t="s">
        <v>13</v>
      </c>
      <c r="E40" s="2">
        <v>30</v>
      </c>
      <c r="F40" s="6"/>
      <c r="G40" s="17"/>
      <c r="H40" s="7">
        <f t="shared" si="0"/>
        <v>0</v>
      </c>
      <c r="I40" s="7">
        <f t="shared" si="1"/>
        <v>0</v>
      </c>
    </row>
    <row r="41" spans="1:9" ht="15">
      <c r="A41" s="1">
        <v>37</v>
      </c>
      <c r="B41" s="9" t="s">
        <v>66</v>
      </c>
      <c r="C41" s="11" t="s">
        <v>68</v>
      </c>
      <c r="D41" s="1" t="s">
        <v>13</v>
      </c>
      <c r="E41" s="2">
        <v>6</v>
      </c>
      <c r="F41" s="6"/>
      <c r="G41" s="17"/>
      <c r="H41" s="7">
        <f t="shared" si="0"/>
        <v>0</v>
      </c>
      <c r="I41" s="7">
        <f t="shared" si="1"/>
        <v>0</v>
      </c>
    </row>
    <row r="42" spans="1:9" ht="45">
      <c r="A42" s="1">
        <v>38</v>
      </c>
      <c r="B42" s="9" t="s">
        <v>66</v>
      </c>
      <c r="C42" s="11" t="s">
        <v>69</v>
      </c>
      <c r="D42" s="1" t="s">
        <v>13</v>
      </c>
      <c r="E42" s="2">
        <v>6</v>
      </c>
      <c r="F42" s="6"/>
      <c r="G42" s="17"/>
      <c r="H42" s="7">
        <f t="shared" si="0"/>
        <v>0</v>
      </c>
      <c r="I42" s="7">
        <f t="shared" si="1"/>
        <v>0</v>
      </c>
    </row>
    <row r="43" spans="1:9" ht="45">
      <c r="A43" s="1">
        <v>39</v>
      </c>
      <c r="B43" s="9" t="s">
        <v>66</v>
      </c>
      <c r="C43" s="11" t="s">
        <v>70</v>
      </c>
      <c r="D43" s="1" t="s">
        <v>14</v>
      </c>
      <c r="E43" s="2">
        <v>12</v>
      </c>
      <c r="F43" s="6"/>
      <c r="G43" s="17"/>
      <c r="H43" s="7">
        <f t="shared" si="0"/>
        <v>0</v>
      </c>
      <c r="I43" s="7">
        <f t="shared" si="1"/>
        <v>0</v>
      </c>
    </row>
    <row r="44" spans="1:9" ht="45">
      <c r="A44" s="1">
        <v>40</v>
      </c>
      <c r="B44" s="9" t="s">
        <v>74</v>
      </c>
      <c r="C44" s="11" t="s">
        <v>71</v>
      </c>
      <c r="D44" s="1" t="s">
        <v>13</v>
      </c>
      <c r="E44" s="2">
        <v>15</v>
      </c>
      <c r="F44" s="6"/>
      <c r="G44" s="17"/>
      <c r="H44" s="7">
        <f t="shared" si="0"/>
        <v>0</v>
      </c>
      <c r="I44" s="7">
        <f t="shared" si="1"/>
        <v>0</v>
      </c>
    </row>
    <row r="45" spans="1:9" ht="30">
      <c r="A45" s="1">
        <v>41</v>
      </c>
      <c r="B45" s="9" t="s">
        <v>75</v>
      </c>
      <c r="C45" s="11" t="s">
        <v>72</v>
      </c>
      <c r="D45" s="1" t="s">
        <v>13</v>
      </c>
      <c r="E45" s="2">
        <v>4</v>
      </c>
      <c r="F45" s="6"/>
      <c r="G45" s="17"/>
      <c r="H45" s="7">
        <f t="shared" si="0"/>
        <v>0</v>
      </c>
      <c r="I45" s="7">
        <f t="shared" si="1"/>
        <v>0</v>
      </c>
    </row>
    <row r="46" spans="1:9" ht="45">
      <c r="A46" s="1">
        <v>42</v>
      </c>
      <c r="B46" s="9" t="s">
        <v>75</v>
      </c>
      <c r="C46" s="11" t="s">
        <v>73</v>
      </c>
      <c r="D46" s="1" t="s">
        <v>13</v>
      </c>
      <c r="E46" s="2">
        <v>7</v>
      </c>
      <c r="F46" s="6"/>
      <c r="G46" s="17"/>
      <c r="H46" s="7">
        <f t="shared" si="0"/>
        <v>0</v>
      </c>
      <c r="I46" s="7">
        <f t="shared" si="1"/>
        <v>0</v>
      </c>
    </row>
    <row r="47" spans="1:9" ht="45">
      <c r="A47" s="1">
        <v>43</v>
      </c>
      <c r="B47" s="9" t="s">
        <v>76</v>
      </c>
      <c r="C47" s="11" t="s">
        <v>85</v>
      </c>
      <c r="D47" s="1" t="s">
        <v>13</v>
      </c>
      <c r="E47" s="2">
        <v>6</v>
      </c>
      <c r="F47" s="6"/>
      <c r="G47" s="17"/>
      <c r="H47" s="7">
        <f t="shared" si="0"/>
        <v>0</v>
      </c>
      <c r="I47" s="7">
        <f t="shared" si="1"/>
        <v>0</v>
      </c>
    </row>
    <row r="48" spans="1:9" ht="45">
      <c r="A48" s="1">
        <v>44</v>
      </c>
      <c r="B48" s="9" t="s">
        <v>76</v>
      </c>
      <c r="C48" s="11" t="s">
        <v>77</v>
      </c>
      <c r="D48" s="1" t="s">
        <v>13</v>
      </c>
      <c r="E48" s="2">
        <v>55</v>
      </c>
      <c r="F48" s="6"/>
      <c r="G48" s="17"/>
      <c r="H48" s="7">
        <f t="shared" si="0"/>
        <v>0</v>
      </c>
      <c r="I48" s="7">
        <f t="shared" si="1"/>
        <v>0</v>
      </c>
    </row>
    <row r="49" spans="1:9" ht="60">
      <c r="A49" s="1">
        <v>45</v>
      </c>
      <c r="B49" s="9" t="s">
        <v>76</v>
      </c>
      <c r="C49" s="11" t="s">
        <v>78</v>
      </c>
      <c r="D49" s="1" t="s">
        <v>13</v>
      </c>
      <c r="E49" s="2">
        <v>35</v>
      </c>
      <c r="F49" s="6"/>
      <c r="G49" s="17"/>
      <c r="H49" s="7">
        <f t="shared" si="0"/>
        <v>0</v>
      </c>
      <c r="I49" s="7">
        <f t="shared" si="1"/>
        <v>0</v>
      </c>
    </row>
    <row r="50" spans="1:9" ht="45">
      <c r="A50" s="1">
        <v>46</v>
      </c>
      <c r="B50" s="9" t="s">
        <v>76</v>
      </c>
      <c r="C50" s="11" t="s">
        <v>79</v>
      </c>
      <c r="D50" s="1" t="s">
        <v>13</v>
      </c>
      <c r="E50" s="2">
        <v>2</v>
      </c>
      <c r="F50" s="6"/>
      <c r="G50" s="17"/>
      <c r="H50" s="7">
        <f t="shared" si="0"/>
        <v>0</v>
      </c>
      <c r="I50" s="7">
        <f t="shared" si="1"/>
        <v>0</v>
      </c>
    </row>
    <row r="51" spans="1:9" ht="45">
      <c r="A51" s="1">
        <v>47</v>
      </c>
      <c r="B51" s="9" t="s">
        <v>76</v>
      </c>
      <c r="C51" s="11" t="s">
        <v>80</v>
      </c>
      <c r="D51" s="1" t="s">
        <v>13</v>
      </c>
      <c r="E51" s="2">
        <v>2</v>
      </c>
      <c r="F51" s="6"/>
      <c r="G51" s="17"/>
      <c r="H51" s="7">
        <f t="shared" si="0"/>
        <v>0</v>
      </c>
      <c r="I51" s="7">
        <f t="shared" si="1"/>
        <v>0</v>
      </c>
    </row>
    <row r="52" spans="1:9" ht="45">
      <c r="A52" s="1">
        <v>48</v>
      </c>
      <c r="B52" s="9" t="s">
        <v>76</v>
      </c>
      <c r="C52" s="11" t="s">
        <v>81</v>
      </c>
      <c r="D52" s="1" t="s">
        <v>15</v>
      </c>
      <c r="E52" s="2">
        <v>2</v>
      </c>
      <c r="F52" s="6"/>
      <c r="G52" s="17"/>
      <c r="H52" s="7">
        <f t="shared" si="0"/>
        <v>0</v>
      </c>
      <c r="I52" s="7">
        <f t="shared" si="1"/>
        <v>0</v>
      </c>
    </row>
    <row r="53" spans="1:9" ht="45">
      <c r="A53" s="1">
        <v>49</v>
      </c>
      <c r="B53" s="9" t="s">
        <v>76</v>
      </c>
      <c r="C53" s="11" t="s">
        <v>82</v>
      </c>
      <c r="D53" s="1" t="s">
        <v>13</v>
      </c>
      <c r="E53" s="2">
        <v>2</v>
      </c>
      <c r="F53" s="6"/>
      <c r="G53" s="17"/>
      <c r="H53" s="7">
        <f t="shared" si="0"/>
        <v>0</v>
      </c>
      <c r="I53" s="7">
        <f t="shared" si="1"/>
        <v>0</v>
      </c>
    </row>
    <row r="54" spans="1:9" ht="45">
      <c r="A54" s="1">
        <v>50</v>
      </c>
      <c r="B54" s="9" t="s">
        <v>76</v>
      </c>
      <c r="C54" s="11" t="s">
        <v>86</v>
      </c>
      <c r="D54" s="1" t="s">
        <v>13</v>
      </c>
      <c r="E54" s="2">
        <v>4</v>
      </c>
      <c r="F54" s="6"/>
      <c r="G54" s="17"/>
      <c r="H54" s="7">
        <f t="shared" si="0"/>
        <v>0</v>
      </c>
      <c r="I54" s="7">
        <f t="shared" si="1"/>
        <v>0</v>
      </c>
    </row>
    <row r="55" spans="1:9" ht="45">
      <c r="A55" s="1">
        <v>51</v>
      </c>
      <c r="B55" s="9" t="s">
        <v>76</v>
      </c>
      <c r="C55" s="11" t="s">
        <v>87</v>
      </c>
      <c r="D55" s="1" t="s">
        <v>13</v>
      </c>
      <c r="E55" s="2">
        <v>10</v>
      </c>
      <c r="F55" s="6"/>
      <c r="G55" s="17"/>
      <c r="H55" s="7"/>
      <c r="I55" s="7"/>
    </row>
    <row r="56" spans="1:9" ht="30">
      <c r="A56" s="1">
        <v>52</v>
      </c>
      <c r="B56" s="9" t="s">
        <v>83</v>
      </c>
      <c r="C56" s="11" t="s">
        <v>16</v>
      </c>
      <c r="D56" s="1" t="s">
        <v>13</v>
      </c>
      <c r="E56" s="2">
        <v>6</v>
      </c>
      <c r="F56" s="6"/>
      <c r="G56" s="17"/>
      <c r="H56" s="7">
        <f t="shared" si="0"/>
        <v>0</v>
      </c>
      <c r="I56" s="7">
        <f t="shared" si="1"/>
        <v>0</v>
      </c>
    </row>
    <row r="57" spans="1:9" ht="30">
      <c r="A57" s="1">
        <v>53</v>
      </c>
      <c r="B57" s="9" t="s">
        <v>56</v>
      </c>
      <c r="C57" s="11" t="s">
        <v>17</v>
      </c>
      <c r="D57" s="1" t="s">
        <v>13</v>
      </c>
      <c r="E57" s="2">
        <v>6</v>
      </c>
      <c r="F57" s="6"/>
      <c r="G57" s="17"/>
      <c r="H57" s="7">
        <f t="shared" si="0"/>
        <v>0</v>
      </c>
      <c r="I57" s="7">
        <f t="shared" si="1"/>
        <v>0</v>
      </c>
    </row>
    <row r="58" spans="1:9" ht="15">
      <c r="A58" s="1">
        <v>54</v>
      </c>
      <c r="B58" s="9" t="s">
        <v>88</v>
      </c>
      <c r="C58" s="11" t="s">
        <v>89</v>
      </c>
      <c r="D58" s="1" t="s">
        <v>13</v>
      </c>
      <c r="E58" s="2">
        <v>4</v>
      </c>
      <c r="F58" s="6"/>
      <c r="G58" s="17"/>
      <c r="H58" s="7">
        <f t="shared" si="0"/>
        <v>0</v>
      </c>
      <c r="I58" s="7">
        <f t="shared" si="1"/>
        <v>0</v>
      </c>
    </row>
    <row r="59" spans="1:9" ht="30">
      <c r="A59" s="1">
        <v>55</v>
      </c>
      <c r="B59" s="9" t="s">
        <v>88</v>
      </c>
      <c r="C59" s="11" t="s">
        <v>90</v>
      </c>
      <c r="D59" s="1" t="s">
        <v>13</v>
      </c>
      <c r="E59" s="2">
        <v>4</v>
      </c>
      <c r="F59" s="6"/>
      <c r="G59" s="17"/>
      <c r="H59" s="7">
        <f t="shared" si="0"/>
        <v>0</v>
      </c>
      <c r="I59" s="7">
        <f t="shared" si="1"/>
        <v>0</v>
      </c>
    </row>
    <row r="60" spans="1:9" ht="30">
      <c r="A60" s="1">
        <v>56</v>
      </c>
      <c r="B60" s="9" t="s">
        <v>88</v>
      </c>
      <c r="C60" s="11" t="s">
        <v>91</v>
      </c>
      <c r="D60" s="1" t="s">
        <v>13</v>
      </c>
      <c r="E60" s="2">
        <v>4</v>
      </c>
      <c r="F60" s="6"/>
      <c r="G60" s="17"/>
      <c r="H60" s="7">
        <f t="shared" si="0"/>
        <v>0</v>
      </c>
      <c r="I60" s="7">
        <f t="shared" si="1"/>
        <v>0</v>
      </c>
    </row>
    <row r="61" spans="1:9" ht="15">
      <c r="A61" s="1">
        <v>57</v>
      </c>
      <c r="B61" s="9" t="s">
        <v>92</v>
      </c>
      <c r="C61" s="11" t="s">
        <v>93</v>
      </c>
      <c r="D61" s="1" t="s">
        <v>13</v>
      </c>
      <c r="E61" s="2">
        <v>4</v>
      </c>
      <c r="F61" s="6"/>
      <c r="G61" s="17"/>
      <c r="H61" s="7">
        <f t="shared" si="0"/>
        <v>0</v>
      </c>
      <c r="I61" s="7">
        <f t="shared" si="1"/>
        <v>0</v>
      </c>
    </row>
    <row r="62" spans="1:9" ht="15">
      <c r="A62" s="1">
        <v>58</v>
      </c>
      <c r="B62" s="9" t="s">
        <v>92</v>
      </c>
      <c r="C62" s="11" t="s">
        <v>94</v>
      </c>
      <c r="D62" s="1" t="s">
        <v>13</v>
      </c>
      <c r="E62" s="2">
        <v>4</v>
      </c>
      <c r="F62" s="6"/>
      <c r="G62" s="17"/>
      <c r="H62" s="7">
        <f t="shared" si="0"/>
        <v>0</v>
      </c>
      <c r="I62" s="7">
        <f t="shared" si="1"/>
        <v>0</v>
      </c>
    </row>
    <row r="63" spans="1:9" ht="30">
      <c r="A63" s="1">
        <v>59</v>
      </c>
      <c r="B63" s="9" t="s">
        <v>92</v>
      </c>
      <c r="C63" s="11" t="s">
        <v>95</v>
      </c>
      <c r="D63" s="1" t="s">
        <v>13</v>
      </c>
      <c r="E63" s="2">
        <v>4</v>
      </c>
      <c r="F63" s="6"/>
      <c r="G63" s="17"/>
      <c r="H63" s="7">
        <f t="shared" si="0"/>
        <v>0</v>
      </c>
      <c r="I63" s="7">
        <f t="shared" si="1"/>
        <v>0</v>
      </c>
    </row>
    <row r="64" spans="1:9" ht="30">
      <c r="A64" s="1">
        <v>60</v>
      </c>
      <c r="B64" s="9" t="s">
        <v>92</v>
      </c>
      <c r="C64" s="11" t="s">
        <v>96</v>
      </c>
      <c r="D64" s="1" t="s">
        <v>13</v>
      </c>
      <c r="E64" s="2">
        <v>4</v>
      </c>
      <c r="F64" s="6"/>
      <c r="G64" s="17"/>
      <c r="H64" s="7">
        <f t="shared" si="0"/>
        <v>0</v>
      </c>
      <c r="I64" s="7">
        <f t="shared" si="1"/>
        <v>0</v>
      </c>
    </row>
    <row r="65" spans="1:9" ht="15">
      <c r="A65" s="1">
        <v>61</v>
      </c>
      <c r="B65" s="9" t="s">
        <v>92</v>
      </c>
      <c r="C65" s="11" t="s">
        <v>97</v>
      </c>
      <c r="D65" s="1" t="s">
        <v>13</v>
      </c>
      <c r="E65" s="2">
        <v>2</v>
      </c>
      <c r="F65" s="6"/>
      <c r="G65" s="17"/>
      <c r="H65" s="7">
        <f t="shared" si="0"/>
        <v>0</v>
      </c>
      <c r="I65" s="7">
        <f t="shared" si="1"/>
        <v>0</v>
      </c>
    </row>
    <row r="66" spans="1:9" ht="30">
      <c r="A66" s="1">
        <v>62</v>
      </c>
      <c r="B66" s="9" t="s">
        <v>92</v>
      </c>
      <c r="C66" s="11" t="s">
        <v>98</v>
      </c>
      <c r="D66" s="1" t="s">
        <v>13</v>
      </c>
      <c r="E66" s="2">
        <v>2</v>
      </c>
      <c r="F66" s="6"/>
      <c r="G66" s="17"/>
      <c r="H66" s="7">
        <f t="shared" si="0"/>
        <v>0</v>
      </c>
      <c r="I66" s="7">
        <f t="shared" si="1"/>
        <v>0</v>
      </c>
    </row>
    <row r="67" spans="1:9" ht="30">
      <c r="A67" s="1">
        <v>63</v>
      </c>
      <c r="B67" s="9" t="s">
        <v>92</v>
      </c>
      <c r="C67" s="11" t="s">
        <v>99</v>
      </c>
      <c r="D67" s="1" t="s">
        <v>13</v>
      </c>
      <c r="E67" s="2">
        <v>2</v>
      </c>
      <c r="F67" s="6"/>
      <c r="G67" s="17"/>
      <c r="H67" s="7">
        <f t="shared" si="0"/>
        <v>0</v>
      </c>
      <c r="I67" s="7">
        <f t="shared" si="1"/>
        <v>0</v>
      </c>
    </row>
    <row r="68" spans="1:9" ht="45">
      <c r="A68" s="1">
        <v>64</v>
      </c>
      <c r="B68" s="9" t="s">
        <v>92</v>
      </c>
      <c r="C68" s="11" t="s">
        <v>106</v>
      </c>
      <c r="D68" s="1" t="s">
        <v>13</v>
      </c>
      <c r="E68" s="2">
        <v>4</v>
      </c>
      <c r="F68" s="6"/>
      <c r="G68" s="17"/>
      <c r="H68" s="7">
        <f t="shared" si="0"/>
        <v>0</v>
      </c>
      <c r="I68" s="7">
        <f t="shared" si="1"/>
        <v>0</v>
      </c>
    </row>
    <row r="69" spans="1:9" ht="15">
      <c r="A69" s="1">
        <v>65</v>
      </c>
      <c r="B69" s="9" t="s">
        <v>92</v>
      </c>
      <c r="C69" s="11" t="s">
        <v>100</v>
      </c>
      <c r="D69" s="1" t="s">
        <v>13</v>
      </c>
      <c r="E69" s="2">
        <v>2</v>
      </c>
      <c r="F69" s="6"/>
      <c r="G69" s="17"/>
      <c r="H69" s="7">
        <f t="shared" si="0"/>
        <v>0</v>
      </c>
      <c r="I69" s="7">
        <f t="shared" si="1"/>
        <v>0</v>
      </c>
    </row>
    <row r="70" spans="1:9" ht="15">
      <c r="A70" s="1">
        <v>66</v>
      </c>
      <c r="B70" s="9" t="s">
        <v>104</v>
      </c>
      <c r="C70" s="11" t="s">
        <v>105</v>
      </c>
      <c r="D70" s="1" t="s">
        <v>13</v>
      </c>
      <c r="E70" s="2">
        <v>2</v>
      </c>
      <c r="F70" s="6"/>
      <c r="G70" s="17"/>
      <c r="H70" s="7">
        <f t="shared" ref="H70:H79" si="2">ROUND(E70*F70,2)</f>
        <v>0</v>
      </c>
      <c r="I70" s="7">
        <f t="shared" ref="I70:I79" si="3">ROUND((H70*G70)+H70,2)</f>
        <v>0</v>
      </c>
    </row>
    <row r="71" spans="1:9" ht="15">
      <c r="A71" s="1">
        <v>67</v>
      </c>
      <c r="B71" s="9" t="s">
        <v>92</v>
      </c>
      <c r="C71" s="11" t="s">
        <v>103</v>
      </c>
      <c r="D71" s="1" t="s">
        <v>13</v>
      </c>
      <c r="E71" s="2">
        <v>2</v>
      </c>
      <c r="F71" s="6"/>
      <c r="G71" s="17"/>
      <c r="H71" s="7">
        <f t="shared" si="2"/>
        <v>0</v>
      </c>
      <c r="I71" s="7">
        <f t="shared" si="3"/>
        <v>0</v>
      </c>
    </row>
    <row r="72" spans="1:9" ht="15">
      <c r="A72" s="1">
        <v>68</v>
      </c>
      <c r="B72" s="9" t="s">
        <v>101</v>
      </c>
      <c r="C72" s="11" t="s">
        <v>102</v>
      </c>
      <c r="D72" s="1" t="s">
        <v>13</v>
      </c>
      <c r="E72" s="2">
        <v>2</v>
      </c>
      <c r="F72" s="6"/>
      <c r="G72" s="17"/>
      <c r="H72" s="7">
        <f t="shared" si="2"/>
        <v>0</v>
      </c>
      <c r="I72" s="7">
        <f t="shared" si="3"/>
        <v>0</v>
      </c>
    </row>
    <row r="73" spans="1:9" ht="45">
      <c r="A73" s="1">
        <v>69</v>
      </c>
      <c r="B73" s="9" t="s">
        <v>107</v>
      </c>
      <c r="C73" s="11" t="s">
        <v>108</v>
      </c>
      <c r="D73" s="1" t="s">
        <v>13</v>
      </c>
      <c r="E73" s="2">
        <v>1</v>
      </c>
      <c r="F73" s="6"/>
      <c r="G73" s="17"/>
      <c r="H73" s="7">
        <f t="shared" si="2"/>
        <v>0</v>
      </c>
      <c r="I73" s="7">
        <f t="shared" si="3"/>
        <v>0</v>
      </c>
    </row>
    <row r="74" spans="1:9" ht="45">
      <c r="A74" s="1">
        <v>70</v>
      </c>
      <c r="B74" s="9" t="s">
        <v>109</v>
      </c>
      <c r="C74" s="11" t="s">
        <v>110</v>
      </c>
      <c r="D74" s="1" t="s">
        <v>13</v>
      </c>
      <c r="E74" s="2">
        <v>1</v>
      </c>
      <c r="F74" s="6"/>
      <c r="G74" s="17"/>
      <c r="H74" s="7">
        <f t="shared" si="2"/>
        <v>0</v>
      </c>
      <c r="I74" s="7">
        <f t="shared" si="3"/>
        <v>0</v>
      </c>
    </row>
    <row r="75" spans="1:9" ht="45">
      <c r="A75" s="1">
        <v>71</v>
      </c>
      <c r="B75" s="9" t="s">
        <v>111</v>
      </c>
      <c r="C75" s="11" t="s">
        <v>112</v>
      </c>
      <c r="D75" s="1" t="s">
        <v>13</v>
      </c>
      <c r="E75" s="2">
        <v>2</v>
      </c>
      <c r="F75" s="6"/>
      <c r="G75" s="17"/>
      <c r="H75" s="7">
        <f t="shared" si="2"/>
        <v>0</v>
      </c>
      <c r="I75" s="7">
        <f t="shared" si="3"/>
        <v>0</v>
      </c>
    </row>
    <row r="76" spans="1:9" ht="45">
      <c r="A76" s="1">
        <v>72</v>
      </c>
      <c r="B76" s="9" t="s">
        <v>113</v>
      </c>
      <c r="C76" s="11" t="s">
        <v>115</v>
      </c>
      <c r="D76" s="1" t="s">
        <v>13</v>
      </c>
      <c r="E76" s="2">
        <v>1</v>
      </c>
      <c r="F76" s="6"/>
      <c r="G76" s="17"/>
      <c r="H76" s="7">
        <f t="shared" si="2"/>
        <v>0</v>
      </c>
      <c r="I76" s="7">
        <f t="shared" si="3"/>
        <v>0</v>
      </c>
    </row>
    <row r="77" spans="1:9" ht="45">
      <c r="A77" s="1">
        <v>73</v>
      </c>
      <c r="B77" s="9" t="s">
        <v>114</v>
      </c>
      <c r="C77" s="11" t="s">
        <v>116</v>
      </c>
      <c r="D77" s="1" t="s">
        <v>13</v>
      </c>
      <c r="E77" s="2">
        <v>1</v>
      </c>
      <c r="F77" s="6"/>
      <c r="G77" s="17"/>
      <c r="H77" s="7">
        <f t="shared" si="2"/>
        <v>0</v>
      </c>
      <c r="I77" s="7">
        <f t="shared" si="3"/>
        <v>0</v>
      </c>
    </row>
    <row r="78" spans="1:9" ht="45">
      <c r="A78" s="1">
        <v>74</v>
      </c>
      <c r="B78" s="9" t="s">
        <v>117</v>
      </c>
      <c r="C78" s="11" t="s">
        <v>118</v>
      </c>
      <c r="D78" s="1" t="s">
        <v>13</v>
      </c>
      <c r="E78" s="2">
        <v>1</v>
      </c>
      <c r="F78" s="6"/>
      <c r="G78" s="17"/>
      <c r="H78" s="7">
        <f t="shared" si="2"/>
        <v>0</v>
      </c>
      <c r="I78" s="7">
        <f t="shared" si="3"/>
        <v>0</v>
      </c>
    </row>
    <row r="79" spans="1:9" ht="45">
      <c r="A79" s="1">
        <v>75</v>
      </c>
      <c r="B79" s="9" t="s">
        <v>117</v>
      </c>
      <c r="C79" s="11" t="s">
        <v>119</v>
      </c>
      <c r="D79" s="1" t="s">
        <v>13</v>
      </c>
      <c r="E79" s="2">
        <v>1</v>
      </c>
      <c r="F79" s="6"/>
      <c r="G79" s="17"/>
      <c r="H79" s="7">
        <f t="shared" si="2"/>
        <v>0</v>
      </c>
      <c r="I79" s="7">
        <f t="shared" si="3"/>
        <v>0</v>
      </c>
    </row>
    <row r="80" spans="1:9" ht="45">
      <c r="B80" s="14" t="s">
        <v>10</v>
      </c>
      <c r="C80" s="12"/>
      <c r="F80" s="5"/>
      <c r="H80" s="3" t="s">
        <v>9</v>
      </c>
      <c r="I80" s="4">
        <f>SUM(M52:M124)</f>
        <v>0</v>
      </c>
    </row>
    <row r="81" spans="1:9">
      <c r="B81" s="15"/>
      <c r="C81" s="13"/>
      <c r="F81" s="5"/>
      <c r="H81" s="8"/>
      <c r="I81" s="8"/>
    </row>
    <row r="82" spans="1:9">
      <c r="B82" s="15"/>
      <c r="C82" s="13"/>
      <c r="F82" s="5"/>
      <c r="H82" s="8"/>
      <c r="I82" s="8"/>
    </row>
    <row r="83" spans="1:9" ht="15">
      <c r="A83" s="23" t="s">
        <v>11</v>
      </c>
      <c r="B83" s="23"/>
      <c r="C83" s="23"/>
      <c r="D83" s="23"/>
      <c r="E83" s="23"/>
      <c r="F83" s="23"/>
      <c r="G83" s="23"/>
      <c r="H83" s="23"/>
      <c r="I83" s="23"/>
    </row>
    <row r="84" spans="1:9" ht="15">
      <c r="A84" s="23" t="s">
        <v>120</v>
      </c>
      <c r="B84" s="23"/>
      <c r="C84" s="23"/>
      <c r="D84" s="23"/>
      <c r="E84" s="23"/>
      <c r="F84" s="23"/>
      <c r="G84" s="23"/>
      <c r="H84" s="23"/>
      <c r="I84" s="23"/>
    </row>
    <row r="85" spans="1:9">
      <c r="B85" s="15"/>
      <c r="C85" s="13"/>
      <c r="F85" s="5"/>
      <c r="H85" s="8"/>
      <c r="I85" s="8"/>
    </row>
    <row r="86" spans="1:9">
      <c r="B86" s="15"/>
      <c r="C86" s="13"/>
      <c r="F86" s="5"/>
      <c r="H86" s="8"/>
      <c r="I86" s="8"/>
    </row>
    <row r="87" spans="1:9">
      <c r="B87" s="15"/>
      <c r="C87" s="13"/>
      <c r="F87" s="5"/>
      <c r="H87" s="8"/>
      <c r="I87" s="8"/>
    </row>
    <row r="88" spans="1:9">
      <c r="B88" s="15"/>
      <c r="C88" s="13"/>
      <c r="F88" s="5"/>
      <c r="H88" s="8"/>
      <c r="I88" s="8"/>
    </row>
    <row r="89" spans="1:9">
      <c r="B89" s="15"/>
      <c r="C89" s="13"/>
      <c r="F89" s="5"/>
      <c r="G89" s="24"/>
      <c r="H89" s="25"/>
      <c r="I89" s="26"/>
    </row>
    <row r="90" spans="1:9">
      <c r="B90" s="15"/>
      <c r="C90" s="13"/>
      <c r="F90" s="5"/>
      <c r="G90" s="24"/>
      <c r="H90" s="25"/>
      <c r="I90" s="26"/>
    </row>
    <row r="91" spans="1:9">
      <c r="B91" s="15"/>
      <c r="C91" s="13"/>
      <c r="F91" s="5"/>
      <c r="G91" s="24"/>
      <c r="H91" s="25"/>
      <c r="I91" s="26"/>
    </row>
    <row r="92" spans="1:9" ht="15">
      <c r="B92" s="15"/>
      <c r="C92" s="13"/>
      <c r="F92" s="5"/>
      <c r="G92" s="27" t="s">
        <v>12</v>
      </c>
      <c r="H92" s="28"/>
      <c r="I92" s="29"/>
    </row>
    <row r="107" spans="6:7">
      <c r="F107" s="16"/>
      <c r="G107"/>
    </row>
  </sheetData>
  <mergeCells count="6">
    <mergeCell ref="G92:I92"/>
    <mergeCell ref="H1:I1"/>
    <mergeCell ref="A3:I3"/>
    <mergeCell ref="A83:I83"/>
    <mergeCell ref="A84:I84"/>
    <mergeCell ref="G89:I9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TONERY</vt:lpstr>
      <vt:lpstr>Arkusz2</vt:lpstr>
      <vt:lpstr>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emimac</dc:creator>
  <cp:lastModifiedBy>emimac</cp:lastModifiedBy>
  <cp:lastPrinted>2020-03-04T08:04:13Z</cp:lastPrinted>
  <dcterms:created xsi:type="dcterms:W3CDTF">2020-02-11T11:32:44Z</dcterms:created>
  <dcterms:modified xsi:type="dcterms:W3CDTF">2020-03-17T06:11:26Z</dcterms:modified>
</cp:coreProperties>
</file>