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/>
  </bookViews>
  <sheets>
    <sheet name="Kalkulacja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2" l="1"/>
  <c r="I9" i="2"/>
  <c r="I12" i="2"/>
  <c r="I13" i="2"/>
  <c r="I16" i="2"/>
  <c r="I17" i="2"/>
  <c r="I20" i="2"/>
  <c r="I21" i="2"/>
  <c r="I24" i="2"/>
  <c r="I25" i="2"/>
  <c r="I28" i="2"/>
  <c r="I29" i="2"/>
  <c r="I32" i="2"/>
  <c r="I33" i="2"/>
  <c r="I36" i="2"/>
  <c r="I37" i="2"/>
  <c r="I40" i="2"/>
  <c r="I41" i="2"/>
  <c r="I44" i="2"/>
  <c r="I45" i="2"/>
  <c r="I48" i="2"/>
  <c r="I49" i="2"/>
  <c r="I52" i="2"/>
  <c r="I53" i="2"/>
  <c r="I56" i="2"/>
  <c r="I57" i="2"/>
  <c r="I60" i="2"/>
  <c r="I61" i="2"/>
  <c r="I64" i="2"/>
  <c r="I65" i="2"/>
  <c r="I68" i="2"/>
  <c r="I69" i="2"/>
  <c r="I72" i="2"/>
  <c r="I73" i="2"/>
  <c r="I76" i="2"/>
  <c r="I77" i="2"/>
  <c r="I80" i="2"/>
  <c r="I81" i="2"/>
  <c r="I84" i="2"/>
  <c r="I85" i="2"/>
  <c r="I88" i="2"/>
  <c r="I89" i="2"/>
  <c r="I92" i="2"/>
  <c r="I93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F5" i="2"/>
  <c r="I5" i="2" s="1"/>
  <c r="F6" i="2"/>
  <c r="I6" i="2" s="1"/>
  <c r="F7" i="2"/>
  <c r="I7" i="2" s="1"/>
  <c r="F8" i="2"/>
  <c r="F9" i="2"/>
  <c r="F10" i="2"/>
  <c r="I10" i="2" s="1"/>
  <c r="F11" i="2"/>
  <c r="I11" i="2" s="1"/>
  <c r="F12" i="2"/>
  <c r="F13" i="2"/>
  <c r="F14" i="2"/>
  <c r="I14" i="2" s="1"/>
  <c r="F15" i="2"/>
  <c r="I15" i="2" s="1"/>
  <c r="F16" i="2"/>
  <c r="F17" i="2"/>
  <c r="F18" i="2"/>
  <c r="I18" i="2" s="1"/>
  <c r="F19" i="2"/>
  <c r="I19" i="2" s="1"/>
  <c r="F20" i="2"/>
  <c r="F21" i="2"/>
  <c r="F22" i="2"/>
  <c r="I22" i="2" s="1"/>
  <c r="F23" i="2"/>
  <c r="I23" i="2" s="1"/>
  <c r="F24" i="2"/>
  <c r="F25" i="2"/>
  <c r="F26" i="2"/>
  <c r="I26" i="2" s="1"/>
  <c r="F27" i="2"/>
  <c r="I27" i="2" s="1"/>
  <c r="F28" i="2"/>
  <c r="F29" i="2"/>
  <c r="F30" i="2"/>
  <c r="I30" i="2" s="1"/>
  <c r="F31" i="2"/>
  <c r="I31" i="2" s="1"/>
  <c r="F32" i="2"/>
  <c r="F33" i="2"/>
  <c r="F34" i="2"/>
  <c r="I34" i="2" s="1"/>
  <c r="F35" i="2"/>
  <c r="I35" i="2" s="1"/>
  <c r="F36" i="2"/>
  <c r="F37" i="2"/>
  <c r="F38" i="2"/>
  <c r="I38" i="2" s="1"/>
  <c r="F39" i="2"/>
  <c r="I39" i="2" s="1"/>
  <c r="F40" i="2"/>
  <c r="F41" i="2"/>
  <c r="F42" i="2"/>
  <c r="I42" i="2" s="1"/>
  <c r="F43" i="2"/>
  <c r="I43" i="2" s="1"/>
  <c r="F44" i="2"/>
  <c r="F45" i="2"/>
  <c r="F46" i="2"/>
  <c r="I46" i="2" s="1"/>
  <c r="F47" i="2"/>
  <c r="I47" i="2" s="1"/>
  <c r="F48" i="2"/>
  <c r="F49" i="2"/>
  <c r="F50" i="2"/>
  <c r="I50" i="2" s="1"/>
  <c r="F51" i="2"/>
  <c r="I51" i="2" s="1"/>
  <c r="F52" i="2"/>
  <c r="F53" i="2"/>
  <c r="F54" i="2"/>
  <c r="I54" i="2" s="1"/>
  <c r="F55" i="2"/>
  <c r="I55" i="2" s="1"/>
  <c r="F56" i="2"/>
  <c r="F57" i="2"/>
  <c r="F58" i="2"/>
  <c r="I58" i="2" s="1"/>
  <c r="F59" i="2"/>
  <c r="I59" i="2" s="1"/>
  <c r="F60" i="2"/>
  <c r="F61" i="2"/>
  <c r="F62" i="2"/>
  <c r="I62" i="2" s="1"/>
  <c r="F63" i="2"/>
  <c r="I63" i="2" s="1"/>
  <c r="F64" i="2"/>
  <c r="F65" i="2"/>
  <c r="F66" i="2"/>
  <c r="I66" i="2" s="1"/>
  <c r="F67" i="2"/>
  <c r="I67" i="2" s="1"/>
  <c r="F68" i="2"/>
  <c r="F69" i="2"/>
  <c r="F70" i="2"/>
  <c r="I70" i="2" s="1"/>
  <c r="F71" i="2"/>
  <c r="I71" i="2" s="1"/>
  <c r="F72" i="2"/>
  <c r="F73" i="2"/>
  <c r="F74" i="2"/>
  <c r="I74" i="2" s="1"/>
  <c r="F75" i="2"/>
  <c r="I75" i="2" s="1"/>
  <c r="F76" i="2"/>
  <c r="F77" i="2"/>
  <c r="F78" i="2"/>
  <c r="I78" i="2" s="1"/>
  <c r="F79" i="2"/>
  <c r="I79" i="2" s="1"/>
  <c r="F80" i="2"/>
  <c r="F81" i="2"/>
  <c r="F82" i="2"/>
  <c r="I82" i="2" s="1"/>
  <c r="F83" i="2"/>
  <c r="I83" i="2" s="1"/>
  <c r="F84" i="2"/>
  <c r="F85" i="2"/>
  <c r="F86" i="2"/>
  <c r="I86" i="2" s="1"/>
  <c r="F87" i="2"/>
  <c r="I87" i="2" s="1"/>
  <c r="F88" i="2"/>
  <c r="F89" i="2"/>
  <c r="F90" i="2"/>
  <c r="I90" i="2" s="1"/>
  <c r="F91" i="2"/>
  <c r="I91" i="2" s="1"/>
  <c r="F92" i="2"/>
  <c r="F93" i="2"/>
  <c r="F94" i="2"/>
  <c r="I94" i="2" s="1"/>
  <c r="F95" i="2"/>
  <c r="I95" i="2" s="1"/>
  <c r="H4" i="2" l="1"/>
  <c r="H96" i="2" s="1"/>
  <c r="F4" i="2"/>
  <c r="I4" i="2" s="1"/>
  <c r="I96" i="2" s="1"/>
</calcChain>
</file>

<file path=xl/sharedStrings.xml><?xml version="1.0" encoding="utf-8"?>
<sst xmlns="http://schemas.openxmlformats.org/spreadsheetml/2006/main" count="289" uniqueCount="201">
  <si>
    <t>popularny typ ołówka, twardości wkładu HB, grafit o wysokim stopniu odporności na złamania</t>
  </si>
  <si>
    <t>wkład do długopisu samoprzylepnego z uchwytem</t>
  </si>
  <si>
    <t>wkład do długopisu zenith - niebieski, plastikowy</t>
  </si>
  <si>
    <t>mazaki czarne</t>
  </si>
  <si>
    <t>mazaki czerwone</t>
  </si>
  <si>
    <t>mazaki zielone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</si>
  <si>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</si>
  <si>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</si>
  <si>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</si>
  <si>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</si>
  <si>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</si>
  <si>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</si>
  <si>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</si>
  <si>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</si>
  <si>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</si>
  <si>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</si>
  <si>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</si>
  <si>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</si>
  <si>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</si>
  <si>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</si>
  <si>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</si>
  <si>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</si>
  <si>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</si>
  <si>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</si>
  <si>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</si>
  <si>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</si>
  <si>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</si>
  <si>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</si>
  <si>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</si>
  <si>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</si>
  <si>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</si>
  <si>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</si>
  <si>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</si>
  <si>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</si>
  <si>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</si>
  <si>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</si>
  <si>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</si>
  <si>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</si>
  <si>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</si>
  <si>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</si>
  <si>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</si>
  <si>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</si>
  <si>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</si>
  <si>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</si>
  <si>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</si>
  <si>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</si>
  <si>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</si>
  <si>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</si>
  <si>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</si>
  <si>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</si>
  <si>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</si>
  <si>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</si>
  <si>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</si>
  <si>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</si>
  <si>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</si>
  <si>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</si>
  <si>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</si>
  <si>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</si>
  <si>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</si>
  <si>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</si>
  <si>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</si>
  <si>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</si>
  <si>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59.</t>
  </si>
  <si>
    <t>62.</t>
  </si>
  <si>
    <t>63.</t>
  </si>
  <si>
    <t>66.</t>
  </si>
  <si>
    <t>67.</t>
  </si>
  <si>
    <t>69.</t>
  </si>
  <si>
    <t>70.</t>
  </si>
  <si>
    <t>71.</t>
  </si>
  <si>
    <t>72.</t>
  </si>
  <si>
    <t>73.</t>
  </si>
  <si>
    <t>74.</t>
  </si>
  <si>
    <t>76.</t>
  </si>
  <si>
    <t>78.</t>
  </si>
  <si>
    <t>85.</t>
  </si>
  <si>
    <t>86.</t>
  </si>
  <si>
    <t>87.</t>
  </si>
  <si>
    <t>88.</t>
  </si>
  <si>
    <t>89.</t>
  </si>
  <si>
    <t>91.</t>
  </si>
  <si>
    <t>92.</t>
  </si>
  <si>
    <t>75.</t>
  </si>
  <si>
    <t>77.</t>
  </si>
  <si>
    <t>79.</t>
  </si>
  <si>
    <t>80.</t>
  </si>
  <si>
    <t>81.</t>
  </si>
  <si>
    <t>82.</t>
  </si>
  <si>
    <t>83.</t>
  </si>
  <si>
    <t>84.</t>
  </si>
  <si>
    <t>zakładki indeksujące z dyspenserem, wielorazowe, cienkie, z substancją klejącą na bazie wody, 4 kolory po 35 kartek</t>
  </si>
  <si>
    <t>gumki recepturki, wykonane z materiału o zwiększonej domieszce kauczuku (80%), wytrzymałe i elastyczne, średnica ok. 60 mm (1 opak. = 1 kg)</t>
  </si>
  <si>
    <t>koperty z folią bąbelkową, białe, na płyty CD</t>
  </si>
  <si>
    <t>marker permanentny piszący w kolorze czarnym, z okrągłą końcówką, grubość linii do 2 mm, długość linii pisania nie mniejsza niż 1.000 m</t>
  </si>
  <si>
    <t>marker do opisywania płyt CD/DVD, piszący w kolorze czarnym, z trwałym, niezmywalnym, szybkoschnącym tuszem o neutralnym zapachu, nieścieralny i wodoodprny, grubość linii od 0,5 mm do 1,0 mm, długość linii pisania nie mniejsza niż 1.000 m</t>
  </si>
  <si>
    <t>żelowy zwilżacz do palców, antypoślizgowy, posiada atest PZH</t>
  </si>
  <si>
    <t>podkładka pod mysz optyczną, elektrostatyczna, z antypoślizgową podstawą</t>
  </si>
  <si>
    <t>segregator A-4, wykonany z tektury, oklejony folią PP, o szerokości grzbietu 50 mm, wyposażony w mechanizm dźwigniowy z dociskiem, z wymienną etykietą opisową na grzbiecie</t>
  </si>
  <si>
    <t>segregator A-4, wykonany z tektury, oklejony folią PP, o szerokości grzbietu 75 mm, wyposażony w mechanizm dźwigniowy z dociskiem, z wymienną etykietą opisową na grzbiecie</t>
  </si>
  <si>
    <t>skoroszyt tekturowy A-4, okładka pełna, wykonany z białej tektury, z możliwością wpięcia do segregatora, z wąsem metalowym</t>
  </si>
  <si>
    <t>taśma pakowa akrylowa przezroczysta o wym. ok. 50 mm x 66 m na nośniku z PP na bazie kleju akrylowego</t>
  </si>
  <si>
    <t>teczka A-4, tekturowa, biała, z gumką wzdłuż długiego boku, posiadająca trzy wewnętrzne klapki zabezpieczające dokumenty przed wypadnięciem</t>
  </si>
  <si>
    <t>57.</t>
  </si>
  <si>
    <t>60.</t>
  </si>
  <si>
    <t>61.</t>
  </si>
  <si>
    <t>nożyk do otwierania korespondencji, ostrze wykonane ze stali nierdzewnej, zakończone rączką</t>
  </si>
  <si>
    <t>szt.</t>
  </si>
  <si>
    <t>opak.</t>
  </si>
  <si>
    <t>Jednostka sprzedaży</t>
  </si>
  <si>
    <t>taśma papierowa Dalton o szer. 57 mm, w kolorze białym, papier standard, bezpłowy o dł. 30 m (1 opak.=10 rolek)</t>
  </si>
  <si>
    <t>zszywki biurowe galwanizowane, o wysokiej jakości, o wymiarach 24/6 mm, kolor srebrny (1 opak.=10x1.000 szt.)</t>
  </si>
  <si>
    <t>zestaw</t>
  </si>
  <si>
    <t>klej biurowy w sztyfcie, do klejenia papieru i tektury, nie zawiera rozpuszczalników, nietoksyczny, przezroczysty, nie marszczy papieru, łatwo zmywa się wodą,  opakowanie - 40 g</t>
  </si>
  <si>
    <t>klej biurowy w płynie, z metalową kulką do nanoszenia kleju, do klejenia papieru i tektury, nie zawiera rozpuszczalników, nietoksyczny, przezroczysty, nie marszczy papieru, łatwo zmywa się wodą,  opakowanie - 50 ml</t>
  </si>
  <si>
    <t>cienkopis do pisania, podkreślania i kreślenia, koloru zielonego z mocną, oprawioną w metal końcówką, odporną na złamanai i odwarstwienia, o grubości linii pisania 0,4 mm</t>
  </si>
  <si>
    <t>gumka przeznaczona do wymazywania pisma ołówka, o wymiarach 41x21x11 mm, usuwa ołówek nie naruszając struktury papieru</t>
  </si>
  <si>
    <t>wąsy metalowe do akt, rozstaw odpowiedni do standardu dziurkacza, jednorazowe łączenie dokumentów o grubości do 50 mm, odporne na rdzę, w 1 opakowaniu: 50 blaszek mocujących oraz 50 metalowych wąsów (1 opak. = 50 szt.)</t>
  </si>
  <si>
    <t xml:space="preserve">brulion A-4, 100-kartkowy, w kratkę,  w twardej, lakierowanej oprawie, szyty i klejony </t>
  </si>
  <si>
    <t>zszywacz biurowy w klasie "SAX", z metalowym mechanizmem, plastkowym ramieniem i podstawą o wysokiej wytrzymałości, z metalowym elementem podającym zszywki, antypoślizgowym spodem, z możliwościa zszywania "na zewnątrz", zszywa 25 kartek, o głębokości wsunięcia kartki 50 mm, pojemność zszywek 120-150 szt., na zszywki 24/6 mm</t>
  </si>
  <si>
    <t>skorowidz A-4, w twardej, laminowanej oprawie, 96 kartkowy, w kratkę</t>
  </si>
  <si>
    <t>skorowidz A-5, w twardej, laminowanej oprawie, 96 kartkowy, w kratkę</t>
  </si>
  <si>
    <t>temperówka aluminiowa do ołówków o średnicy 8 mm, stalowe, pojedyncze ostrze</t>
  </si>
  <si>
    <t>segregator A-4, wykonany z tektury, oklejony folią PP, o szerokości grzbietu 75 mm, wyposażony w mechanizm 4-ringowy, z wymienną etykietą opisową na grzbiecie</t>
  </si>
  <si>
    <t>nożyczki biurowe uniwersalne o długości 20 cm, z rączką odporną na pęknięcia, z ostymi końcówkami nożyczek, wykonane ze stali nierdzewnej, w klasie "DONAU"</t>
  </si>
  <si>
    <t>blok makulaturowy A-4, w kratkę, klejony po krótkim boku, 100 kartek</t>
  </si>
  <si>
    <t>blok makulaturowy A-5, w kratkę, klejony po krótkim boku, 100 kartek</t>
  </si>
  <si>
    <t>tusz na bazie oleju, w kolorze czerwonym, do stempli z metalową płytką stemplującą, w buteleczce o poj. ok 25 ml z końcówką ułatwiającą nasączanie poduszki oraz nakrętką w kolorze tuszu</t>
  </si>
  <si>
    <t>przekładki PS do kartotek, sztywne A-5 z PP z przesuwanymi indeksami i etykietami w kolorze szarym (1 opak. = 5 szt.)</t>
  </si>
  <si>
    <t>VAT</t>
  </si>
  <si>
    <t>Cena jednostkowa brutto</t>
  </si>
  <si>
    <t xml:space="preserve">brulion A-5 96-kartkowy, w kratkę,  w twardej, lakierowanej oprawie, szyty i klejony </t>
  </si>
  <si>
    <t>wkład do długopisu  koloru czerwonego  transparentną obudową umożliwiającą obserwację stopnia zużycia tuszu, grubość linii ok. 0,5 mm, długość pisania, nie mniejsza niż 2000 m</t>
  </si>
  <si>
    <t>wkład do długopisu  koloru zielonego  transparentną obudową umożliwiającą obserwację stopnia zużycia tuszu, grubość linii ok. 0,5 mm, długość pisania, nie mniejsza niż 2000 m</t>
  </si>
  <si>
    <t>wkład do długopisu  koloru niebieskiego,  transparentną obudową umożliwiającą obserwację stopnia zużycia tuszu, grubość linii ok. 0,5 mm, długość pisania, nie mniejsza niż 2000 m</t>
  </si>
  <si>
    <t>Nazwa artykułu biurowego</t>
  </si>
  <si>
    <t>długopis w plastikowo-przezroczystej obudowie, wentylowana przezroczysta nasadka, trwała kulka z węglików spiekanych 1,0 mm, linia 2000 m o grubości 0.8 mm, końcówka igłowa, przeznaczony do opisywania samokopii, faksów, faktur, kolor niebieski</t>
  </si>
  <si>
    <t>cienkopis do pisania, podkreślania i kreślenia, koloru czarnego z mocną, oprawioną w metal końcówką, odporną na złamania i odwarstwienia, o grubości linii pisania 0,4 mm</t>
  </si>
  <si>
    <t>folia do laminarki A-4 grubość 100 µm (1 op. = 100 szt)</t>
  </si>
  <si>
    <t>koszulki na płyty CD i DVD, przezroczyste, krystaliczne, sztywne, wykonane z folii polipropylenowej, przeznaczone do wpinania do segregatorów, pojemność koszulki - 4 płyty.</t>
  </si>
  <si>
    <t xml:space="preserve">teczki na akta osobowe z mocnej tektury oblewanej folią PCV z elastycznym formowanym grzbietem, z kieszonką na grzbiecie, z 4 szt. wewnętrznymi listwami z zapięciem skoroszytowym o długości min. 25 cm </t>
  </si>
  <si>
    <t>zakreślasz piszący  w kolorze różowym, do znaczenia tekstu na każdym rodzaju papieru, nierozmazujący się, o ściętej końcówce, o grubości linii pisania ok. 1-5mm, długość linii pisania nie mniejsza niż 140 m</t>
  </si>
  <si>
    <t>taśma dwustronna piankowa 18 mm x 5 mb</t>
  </si>
  <si>
    <t>grafity do ołówków automatycznych 0.7 HB 9 (1 opak.= 12 szt.)</t>
  </si>
  <si>
    <t>etykiety do drukarki A4 (105x37) samoprzylepne 1 opak.= 100 szt.</t>
  </si>
  <si>
    <t>książka kluczy format A4, twarda oprawa, 100 katrek</t>
  </si>
  <si>
    <t>marker permanentny piszący w kolorze czerwonym, z okrągłą końcówką, grubość linii do 2 mm, długość linii pisania nie mniejsza niż 1.000 m</t>
  </si>
  <si>
    <t>zakreślasz piszący  w kolorze zielonym, do znaczenia tekstu na każdym rodzaju papieru, nierozmazujący się, o ściętej końcówce, o grubości linii pisania ok. 1-5mm, długość linii pisania nie mniejsza niż 140 m</t>
  </si>
  <si>
    <t>zakreślacz piszący  w kolorze żółtym, do znaczenia tekstu na każdym rodzaju papieru, nierozmazujący się, o ściętej końcówce, o grubości linii pisania ok. 1-5mm, długość linii pisania nie mniejsza niż 140 m</t>
  </si>
  <si>
    <t>bloczek</t>
  </si>
  <si>
    <t>miesięczna karta eksploatacyjna SM-113</t>
  </si>
  <si>
    <t>karta drogowa SM-101 numerowana</t>
  </si>
  <si>
    <t>taśma pokryta obustronnie emulsyjnym klejem akrylowym, nie rozwarstwia się, dobrze przylega do powierzchni,wymiar 50 mm x 10 mb</t>
  </si>
  <si>
    <t>56.</t>
  </si>
  <si>
    <t>58.</t>
  </si>
  <si>
    <t>64.</t>
  </si>
  <si>
    <t>65.</t>
  </si>
  <si>
    <t>68.</t>
  </si>
  <si>
    <t>90.</t>
  </si>
  <si>
    <t>kartoteka otwarta, poliestrowa, A5, wyposażona w dwie poliestrowe przekładki z plastikowymi przesuwanymi indeksami i etykietami, wymiar 228x96x347 mm, kolor szary</t>
  </si>
  <si>
    <t>długopis samoprzylepny z uchwytem, z elastyczną sprężynką o zasięgu ok. 1 m, z wkładem niebieskim, stojący</t>
  </si>
  <si>
    <t>koszulki do segregatora A-4 (ofertówki), z folii PP, przezroczyste, antyekektrostatyczne, otwierane od góry, specjalnie wzmacniany brzeg i pasek z multiperforacją, krystaliczne, minimum 50 mikronów (1 opak.=100 szt.)</t>
  </si>
  <si>
    <t xml:space="preserve">taśma nylonowa do maszyn piszących Optima SP / Erica 3004, dopuszcza się zamiennik </t>
  </si>
  <si>
    <t>taśma nylonowa do maszyn piszacych Optima S.C. Gr. 189, dopuszcza się zamiennik</t>
  </si>
  <si>
    <t>linijka o długości 30 cm, przezroczysta, wykonana ze stabilnego tworzywa (wysokiej jakości polistyrenu), odporna na złamania, z nieścieralną podziałką</t>
  </si>
  <si>
    <t>bloczki samoprzylepne 51 x 38 mm, w kolorze żółtym, w bloczku po 100 kartek</t>
  </si>
  <si>
    <t>skoroszyt plastikowy A-4 wykonany z folii PVC, z papierowym paskiem na opis, z możliwością wpięcia do segregatora, przednia okładka przezroczysta, druga kolorowa, na ok. 200 kartek.</t>
  </si>
  <si>
    <t>tusz uniwersalny wodny, w kolorze niebieskim, do stempli ręcznych z gumową i polimerową płytką stemplującą, w buteleczce o poj. ok 25 ml z końcówką ułatwiającą nasączanie poduszki oraz nakrętką w kolorze tuszu</t>
  </si>
  <si>
    <t>długopis w plastikowo-przezroczystej obudowie, wentylowana przezroczysta nasadka, trwała kulka z węglików spiekanych 1,0 mm, linia 2000 m o grubości 0.5 mm, końcówka igłowa, kolor niebieski.</t>
  </si>
  <si>
    <t>RAZEM</t>
  </si>
  <si>
    <t>z</t>
  </si>
  <si>
    <t>pojemnik na katalogi, skoroszyty, formatu A4, o szerokości grzebietu od 70 mm do 75 mm, wykonane z twardego, odpornego, na pęknięcia polipropyrenu, o sztywnej konstrukcji i zwiększonej stabilności</t>
  </si>
  <si>
    <t xml:space="preserve">półka na dokumenty formatu A-4, wykonana z trwałego, przezroczystego polistyrenu, bezbarwna, ustawiana w pionie  </t>
  </si>
  <si>
    <t>taśma klejąca biurowa przezroczysta wykonana z polipropylenu pokryta emulsyjnym klejem akrylowym o szerokości 18 mm i długości min. 10 m</t>
  </si>
  <si>
    <t>wałek barwiący do maszyn liczących Vector i Citizen w kolorze czarno-czerwonym IR 40 T B/R</t>
  </si>
  <si>
    <t xml:space="preserve">wąsy plastikowe do akt, rozstaw odpowiedni do standardu dziurkacza, jednorazowe łączenie dokumentów do 50 mm, długość wąsa 90 mm (1 opak. = 100 szt.) </t>
  </si>
  <si>
    <t xml:space="preserve">sznurek  polipropylenowy ok. 2000 tex (biały lub czarny), długość nawoju ok 2000 m, masa ok. 4 kg, średnica ok 1,8 - 2,5 mm. </t>
  </si>
  <si>
    <t xml:space="preserve">teczka A-4, tekturowa, biała, wiązana o wymiarach 315x240 mm. Posiadająca trzy wewnętrzne klapki zabezpieczajace dokumenty przed wypadnięciem o szerokości 9 cm. </t>
  </si>
  <si>
    <t>teczka wiązana ISO 9706 320x250x35 240/250g-karton bezkwasowy, zakładka 12 cm.</t>
  </si>
  <si>
    <t xml:space="preserve">datownik samotuszujący, wysokość czcionki 4 mm, wersja ISO, min do 2028 r. </t>
  </si>
  <si>
    <t>dziurkacz biurowy w klasie "SAX", wykonany z wytrzymałego metalu, z metalowym mechanizmem, na dwie dziurki, wyposażony we wskaźnik środka strony oraz listwę formatową, średnica otworu 5 mm, rozstaw dziurek 80 mm, dziurkuje 25 kartek</t>
  </si>
  <si>
    <t xml:space="preserve">pinezki do tablicy korkowej, kolorowe, beczułki, (1 opak. = 50 szt.) </t>
  </si>
  <si>
    <t>płyta CD-R - opakowanie coke box (1 opak. = 50 szt.)</t>
  </si>
  <si>
    <t>płyta DVD–R  -- opakowanie coke box (1 opak. = 100 szt.)</t>
  </si>
  <si>
    <r>
      <t>koszulki na katalogi A-4 z wzmocnioną perforacją, z poszerzanym, harmonijkowym brzegiem, otwierane u góry, z klapką (1 opk = 12 szt.)</t>
    </r>
    <r>
      <rPr>
        <sz val="11"/>
        <color rgb="FFFF0000"/>
        <rFont val="Calibri"/>
        <family val="2"/>
        <charset val="238"/>
      </rPr>
      <t xml:space="preserve"> </t>
    </r>
  </si>
  <si>
    <t>papier A-4 do dyplomów Arnika, kolor biały, 170 g/m2, (1 opak.=25 szt.)</t>
  </si>
  <si>
    <t>papier A-4 do dyplomów Arnika, kolor zielony, 170 g/m2, (1 opak.=25 szt.)</t>
  </si>
  <si>
    <t>poduszka do stempli o wym. 110x70 mm., w pudełku z tworzywa sztucznego, nasączona tuszem w kolorze niebieskim</t>
  </si>
  <si>
    <t>taśma barwiąca do maszyn liczących Canon, Citizen w kolorze czarno-czerwonym</t>
  </si>
  <si>
    <t>spinacz biurowy o rozmiarze 28 mm, okrągły, galwanizowany, z wyciętym noskiem ułatwiającym spinanie dokumentów, metalowy w kolorze srebrnym (1 opak.=10x100 szt.)</t>
  </si>
  <si>
    <t>rozszywacz uniwersalny do wszystkich rodzajów zszywek, wyposażony w mechanizm z blokadą ostrza, bezpieczny w użyciu, wykonany z metalu pokrytego wytrzymałym tworzywem sztucznym</t>
  </si>
  <si>
    <t>przybornik na biurko wykonany z przezroczystego polistyrenu odpornego na pęknięcia,  4 przegrody na akcesoria biurowe i piszące, 1 przegroda na karteczki</t>
  </si>
  <si>
    <t>cienkopis do pisania, podkreślania i kreślenia, koloru czerwonego z mocną, oprawioną w metal końcówką, odporną na złamania i odwarstwienia, o grubości linii pisania              0,4 mm</t>
  </si>
  <si>
    <t>klipsy do papieru szer. 19 mm, metalowe, odporne na odkształcenie, galwanizowane     (1 opk = 12 szt.)</t>
  </si>
  <si>
    <t>klipsy do papieru szer. 25 mm, metalowe, odporne na odkształcenie, galwanizowane      (1 opk = 12 szt.)</t>
  </si>
  <si>
    <t>klipsy do papieru szer. 41 mm, metalowe, odporne na odkształcenie, galwanizowane      (1 opk = 12 szt.)</t>
  </si>
  <si>
    <t>Cena jednostkowa netto</t>
  </si>
  <si>
    <t>Ilość</t>
  </si>
  <si>
    <t>Wartość netto</t>
  </si>
  <si>
    <t>Wartość brutto</t>
  </si>
  <si>
    <t>Załącznik nr 1.</t>
  </si>
  <si>
    <t>WYKAZ MATERIAŁÓW BIUROWYCH                                                                                                                                                                                                    NA POTRZEBY OR KRUS W ŁODZI NA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</si>
</sst>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name val="Arial"/>
      <family val="2"/>
      <charset val="238"/>
    </font>
    <font>
      <b/>
      <sz val="1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7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zoomScaleNormal="100" workbookViewId="0">
      <selection activeCell="D7" sqref="D7"/>
    </sheetView>
  </sheetViews>
  <sheetFormatPr defaultRowHeight="15.75" x14ac:dyDescent="0.2"/>
  <cols>
    <col min="1" max="1" width="7" style="11" customWidth="1"/>
    <col min="2" max="2" width="71.7109375" style="12" customWidth="1"/>
    <col min="3" max="3" width="10.42578125" style="13" customWidth="1"/>
    <col min="4" max="4" width="13.5703125" style="14" customWidth="1"/>
    <col min="5" max="5" width="6.28515625" style="13" customWidth="1"/>
    <col min="6" max="6" width="12.42578125" style="13" customWidth="1"/>
    <col min="7" max="7" width="8.85546875" style="13"/>
    <col min="8" max="8" width="9.85546875" style="14" customWidth="1"/>
    <col min="9" max="9" width="9.85546875" style="14" bestFit="1" customWidth="1"/>
    <col min="10" max="11" width="9.85546875" style="4" customWidth="1"/>
    <col min="12" max="12" width="8.85546875" style="1"/>
    <col min="17" max="17" width="16.28515625" customWidth="1"/>
  </cols>
  <sheetData>
    <row r="1" spans="1:17" s="1" customFormat="1" ht="16.5" thickBot="1" x14ac:dyDescent="0.25">
      <c r="B1" s="35"/>
      <c r="C1" s="36"/>
      <c r="F1" s="37" t="s">
        <v>199</v>
      </c>
      <c r="G1" s="37"/>
      <c r="H1" s="37"/>
      <c r="I1" s="37"/>
    </row>
    <row r="2" spans="1:17" s="3" customFormat="1" ht="43.5" customHeight="1" thickBot="1" x14ac:dyDescent="0.25">
      <c r="A2" s="46" t="s">
        <v>200</v>
      </c>
      <c r="B2" s="47"/>
      <c r="C2" s="47"/>
      <c r="D2" s="47"/>
      <c r="E2" s="47"/>
      <c r="F2" s="47"/>
      <c r="G2" s="47"/>
      <c r="H2" s="47"/>
      <c r="I2" s="48"/>
      <c r="J2" s="38"/>
    </row>
    <row r="3" spans="1:17" s="10" customFormat="1" ht="45.75" thickBot="1" x14ac:dyDescent="0.25">
      <c r="A3" s="57" t="s">
        <v>6</v>
      </c>
      <c r="B3" s="58" t="s">
        <v>134</v>
      </c>
      <c r="C3" s="58" t="s">
        <v>108</v>
      </c>
      <c r="D3" s="59" t="s">
        <v>195</v>
      </c>
      <c r="E3" s="58" t="s">
        <v>128</v>
      </c>
      <c r="F3" s="58" t="s">
        <v>129</v>
      </c>
      <c r="G3" s="60" t="s">
        <v>196</v>
      </c>
      <c r="H3" s="61" t="s">
        <v>197</v>
      </c>
      <c r="I3" s="62" t="s">
        <v>198</v>
      </c>
      <c r="J3" s="8"/>
      <c r="K3" s="8"/>
      <c r="L3" s="9"/>
    </row>
    <row r="4" spans="1:17" ht="36" customHeight="1" x14ac:dyDescent="0.2">
      <c r="A4" s="49" t="s">
        <v>7</v>
      </c>
      <c r="B4" s="50" t="s">
        <v>164</v>
      </c>
      <c r="C4" s="51" t="s">
        <v>106</v>
      </c>
      <c r="D4" s="52"/>
      <c r="E4" s="53">
        <v>23</v>
      </c>
      <c r="F4" s="54">
        <f>D4*123%</f>
        <v>0</v>
      </c>
      <c r="G4" s="55">
        <v>200</v>
      </c>
      <c r="H4" s="54">
        <f>D4*G4</f>
        <v>0</v>
      </c>
      <c r="I4" s="56">
        <f>F4*G4</f>
        <v>0</v>
      </c>
      <c r="J4" s="6"/>
      <c r="K4" s="6"/>
      <c r="L4" s="2"/>
    </row>
    <row r="5" spans="1:17" ht="36" customHeight="1" x14ac:dyDescent="0.2">
      <c r="A5" s="49" t="s">
        <v>8</v>
      </c>
      <c r="B5" s="15" t="s">
        <v>124</v>
      </c>
      <c r="C5" s="16" t="s">
        <v>106</v>
      </c>
      <c r="D5" s="17"/>
      <c r="E5" s="18">
        <v>23</v>
      </c>
      <c r="F5" s="20">
        <f t="shared" ref="F5:F68" si="0">D5*123%</f>
        <v>0</v>
      </c>
      <c r="G5" s="19">
        <v>60</v>
      </c>
      <c r="H5" s="20">
        <f t="shared" ref="H5:H68" si="1">D5*G5</f>
        <v>0</v>
      </c>
      <c r="I5" s="28">
        <f t="shared" ref="I5:I68" si="2">F5*G5</f>
        <v>0</v>
      </c>
      <c r="J5" s="6"/>
      <c r="K5" s="6"/>
      <c r="L5" s="3"/>
    </row>
    <row r="6" spans="1:17" ht="36" customHeight="1" x14ac:dyDescent="0.2">
      <c r="A6" s="49" t="s">
        <v>9</v>
      </c>
      <c r="B6" s="15" t="s">
        <v>125</v>
      </c>
      <c r="C6" s="16" t="s">
        <v>106</v>
      </c>
      <c r="D6" s="17"/>
      <c r="E6" s="18">
        <v>23</v>
      </c>
      <c r="F6" s="20">
        <f t="shared" si="0"/>
        <v>0</v>
      </c>
      <c r="G6" s="19">
        <v>60</v>
      </c>
      <c r="H6" s="20">
        <f t="shared" si="1"/>
        <v>0</v>
      </c>
      <c r="I6" s="28">
        <f t="shared" si="2"/>
        <v>0</v>
      </c>
      <c r="J6" s="6"/>
      <c r="K6" s="6"/>
      <c r="L6" s="3"/>
    </row>
    <row r="7" spans="1:17" ht="36" customHeight="1" x14ac:dyDescent="0.2">
      <c r="A7" s="49" t="s">
        <v>10</v>
      </c>
      <c r="B7" s="15" t="s">
        <v>117</v>
      </c>
      <c r="C7" s="16" t="s">
        <v>106</v>
      </c>
      <c r="D7" s="17"/>
      <c r="E7" s="18">
        <v>23</v>
      </c>
      <c r="F7" s="20">
        <f t="shared" si="0"/>
        <v>0</v>
      </c>
      <c r="G7" s="19">
        <v>50</v>
      </c>
      <c r="H7" s="20">
        <f t="shared" si="1"/>
        <v>0</v>
      </c>
      <c r="I7" s="28">
        <f t="shared" si="2"/>
        <v>0</v>
      </c>
      <c r="J7" s="6"/>
      <c r="K7" s="6"/>
      <c r="L7" s="3"/>
    </row>
    <row r="8" spans="1:17" ht="36" customHeight="1" x14ac:dyDescent="0.2">
      <c r="A8" s="49" t="s">
        <v>11</v>
      </c>
      <c r="B8" s="15" t="s">
        <v>130</v>
      </c>
      <c r="C8" s="19" t="s">
        <v>106</v>
      </c>
      <c r="D8" s="20"/>
      <c r="E8" s="18">
        <v>23</v>
      </c>
      <c r="F8" s="20">
        <f t="shared" si="0"/>
        <v>0</v>
      </c>
      <c r="G8" s="19">
        <v>120</v>
      </c>
      <c r="H8" s="20">
        <f t="shared" si="1"/>
        <v>0</v>
      </c>
      <c r="I8" s="28">
        <f t="shared" si="2"/>
        <v>0</v>
      </c>
      <c r="J8" s="6"/>
      <c r="K8" s="6"/>
      <c r="L8" s="3"/>
    </row>
    <row r="9" spans="1:17" ht="48" customHeight="1" x14ac:dyDescent="0.2">
      <c r="A9" s="49" t="s">
        <v>12</v>
      </c>
      <c r="B9" s="15" t="s">
        <v>136</v>
      </c>
      <c r="C9" s="16" t="s">
        <v>106</v>
      </c>
      <c r="D9" s="17"/>
      <c r="E9" s="18">
        <v>23</v>
      </c>
      <c r="F9" s="20">
        <f t="shared" si="0"/>
        <v>0</v>
      </c>
      <c r="G9" s="19">
        <v>180</v>
      </c>
      <c r="H9" s="20">
        <f t="shared" si="1"/>
        <v>0</v>
      </c>
      <c r="I9" s="28">
        <f t="shared" si="2"/>
        <v>0</v>
      </c>
      <c r="J9" s="6"/>
      <c r="K9" s="6"/>
      <c r="L9" s="3"/>
    </row>
    <row r="10" spans="1:17" ht="48" customHeight="1" x14ac:dyDescent="0.2">
      <c r="A10" s="49" t="s">
        <v>13</v>
      </c>
      <c r="B10" s="21" t="s">
        <v>191</v>
      </c>
      <c r="C10" s="22" t="s">
        <v>106</v>
      </c>
      <c r="D10" s="23"/>
      <c r="E10" s="18">
        <v>23</v>
      </c>
      <c r="F10" s="20">
        <f t="shared" si="0"/>
        <v>0</v>
      </c>
      <c r="G10" s="24">
        <v>150</v>
      </c>
      <c r="H10" s="20">
        <f t="shared" si="1"/>
        <v>0</v>
      </c>
      <c r="I10" s="28">
        <f t="shared" si="2"/>
        <v>0</v>
      </c>
      <c r="J10" s="6"/>
      <c r="K10" s="6"/>
      <c r="L10" s="3"/>
    </row>
    <row r="11" spans="1:17" ht="48" customHeight="1" x14ac:dyDescent="0.2">
      <c r="A11" s="49" t="s">
        <v>14</v>
      </c>
      <c r="B11" s="15" t="s">
        <v>114</v>
      </c>
      <c r="C11" s="16" t="s">
        <v>106</v>
      </c>
      <c r="D11" s="17"/>
      <c r="E11" s="18">
        <v>23</v>
      </c>
      <c r="F11" s="20">
        <f t="shared" si="0"/>
        <v>0</v>
      </c>
      <c r="G11" s="19">
        <v>120</v>
      </c>
      <c r="H11" s="20">
        <f t="shared" si="1"/>
        <v>0</v>
      </c>
      <c r="I11" s="28">
        <f t="shared" si="2"/>
        <v>0</v>
      </c>
      <c r="J11" s="6"/>
      <c r="K11" s="6"/>
      <c r="L11" s="3"/>
    </row>
    <row r="12" spans="1:17" ht="36" customHeight="1" x14ac:dyDescent="0.2">
      <c r="A12" s="49" t="s">
        <v>15</v>
      </c>
      <c r="B12" s="15" t="s">
        <v>178</v>
      </c>
      <c r="C12" s="16" t="s">
        <v>106</v>
      </c>
      <c r="D12" s="17"/>
      <c r="E12" s="18">
        <v>23</v>
      </c>
      <c r="F12" s="20">
        <f t="shared" si="0"/>
        <v>0</v>
      </c>
      <c r="G12" s="19">
        <v>80</v>
      </c>
      <c r="H12" s="20">
        <f t="shared" si="1"/>
        <v>0</v>
      </c>
      <c r="I12" s="28">
        <f t="shared" si="2"/>
        <v>0</v>
      </c>
      <c r="J12" s="6"/>
      <c r="K12" s="6"/>
      <c r="L12" s="3"/>
    </row>
    <row r="13" spans="1:17" ht="36" customHeight="1" x14ac:dyDescent="0.2">
      <c r="A13" s="49" t="s">
        <v>16</v>
      </c>
      <c r="B13" s="15" t="s">
        <v>159</v>
      </c>
      <c r="C13" s="16" t="s">
        <v>106</v>
      </c>
      <c r="D13" s="17"/>
      <c r="E13" s="18">
        <v>23</v>
      </c>
      <c r="F13" s="20">
        <f t="shared" si="0"/>
        <v>0</v>
      </c>
      <c r="G13" s="19">
        <v>150</v>
      </c>
      <c r="H13" s="20">
        <f t="shared" si="1"/>
        <v>0</v>
      </c>
      <c r="I13" s="28">
        <f t="shared" si="2"/>
        <v>0</v>
      </c>
      <c r="J13" s="6"/>
      <c r="K13" s="6"/>
      <c r="L13" s="3"/>
      <c r="Q13" t="s">
        <v>169</v>
      </c>
    </row>
    <row r="14" spans="1:17" ht="60" customHeight="1" x14ac:dyDescent="0.2">
      <c r="A14" s="49" t="s">
        <v>17</v>
      </c>
      <c r="B14" s="15" t="s">
        <v>135</v>
      </c>
      <c r="C14" s="19" t="s">
        <v>106</v>
      </c>
      <c r="D14" s="20"/>
      <c r="E14" s="18">
        <v>23</v>
      </c>
      <c r="F14" s="20">
        <f t="shared" si="0"/>
        <v>0</v>
      </c>
      <c r="G14" s="19">
        <v>180</v>
      </c>
      <c r="H14" s="20">
        <f t="shared" si="1"/>
        <v>0</v>
      </c>
      <c r="I14" s="28">
        <f t="shared" si="2"/>
        <v>0</v>
      </c>
      <c r="J14" s="6"/>
      <c r="K14" s="6"/>
      <c r="L14" s="3"/>
    </row>
    <row r="15" spans="1:17" ht="60" customHeight="1" x14ac:dyDescent="0.2">
      <c r="A15" s="49" t="s">
        <v>18</v>
      </c>
      <c r="B15" s="15" t="s">
        <v>179</v>
      </c>
      <c r="C15" s="16" t="s">
        <v>106</v>
      </c>
      <c r="D15" s="17"/>
      <c r="E15" s="18">
        <v>23</v>
      </c>
      <c r="F15" s="20">
        <f t="shared" si="0"/>
        <v>0</v>
      </c>
      <c r="G15" s="19">
        <v>10</v>
      </c>
      <c r="H15" s="20">
        <f t="shared" si="1"/>
        <v>0</v>
      </c>
      <c r="I15" s="28">
        <f t="shared" si="2"/>
        <v>0</v>
      </c>
      <c r="J15" s="6"/>
      <c r="K15" s="6"/>
      <c r="L15" s="3"/>
    </row>
    <row r="16" spans="1:17" ht="36" customHeight="1" x14ac:dyDescent="0.2">
      <c r="A16" s="49" t="s">
        <v>19</v>
      </c>
      <c r="B16" s="15" t="s">
        <v>143</v>
      </c>
      <c r="C16" s="16" t="s">
        <v>107</v>
      </c>
      <c r="D16" s="17"/>
      <c r="E16" s="18">
        <v>23</v>
      </c>
      <c r="F16" s="20">
        <f t="shared" si="0"/>
        <v>0</v>
      </c>
      <c r="G16" s="19">
        <v>20</v>
      </c>
      <c r="H16" s="20">
        <f t="shared" si="1"/>
        <v>0</v>
      </c>
      <c r="I16" s="28">
        <f t="shared" si="2"/>
        <v>0</v>
      </c>
      <c r="J16" s="6"/>
      <c r="K16" s="6"/>
      <c r="L16" s="3"/>
    </row>
    <row r="17" spans="1:12" ht="36" customHeight="1" x14ac:dyDescent="0.2">
      <c r="A17" s="49" t="s">
        <v>20</v>
      </c>
      <c r="B17" s="15" t="s">
        <v>137</v>
      </c>
      <c r="C17" s="19" t="s">
        <v>107</v>
      </c>
      <c r="D17" s="20"/>
      <c r="E17" s="18">
        <v>23</v>
      </c>
      <c r="F17" s="20">
        <f t="shared" si="0"/>
        <v>0</v>
      </c>
      <c r="G17" s="19">
        <v>5</v>
      </c>
      <c r="H17" s="20">
        <f t="shared" si="1"/>
        <v>0</v>
      </c>
      <c r="I17" s="28">
        <f t="shared" si="2"/>
        <v>0</v>
      </c>
      <c r="J17" s="6"/>
      <c r="K17" s="6"/>
      <c r="L17" s="3"/>
    </row>
    <row r="18" spans="1:12" ht="36" customHeight="1" x14ac:dyDescent="0.2">
      <c r="A18" s="49" t="s">
        <v>21</v>
      </c>
      <c r="B18" s="15" t="s">
        <v>142</v>
      </c>
      <c r="C18" s="19" t="s">
        <v>107</v>
      </c>
      <c r="D18" s="20"/>
      <c r="E18" s="18">
        <v>23</v>
      </c>
      <c r="F18" s="20">
        <f t="shared" si="0"/>
        <v>0</v>
      </c>
      <c r="G18" s="19">
        <v>2</v>
      </c>
      <c r="H18" s="20">
        <f t="shared" si="1"/>
        <v>0</v>
      </c>
      <c r="I18" s="28">
        <f t="shared" si="2"/>
        <v>0</v>
      </c>
      <c r="J18" s="6"/>
      <c r="K18" s="6"/>
      <c r="L18" s="3"/>
    </row>
    <row r="19" spans="1:12" ht="36" customHeight="1" x14ac:dyDescent="0.2">
      <c r="A19" s="49" t="s">
        <v>22</v>
      </c>
      <c r="B19" s="15" t="s">
        <v>115</v>
      </c>
      <c r="C19" s="16" t="s">
        <v>106</v>
      </c>
      <c r="D19" s="17"/>
      <c r="E19" s="18">
        <v>23</v>
      </c>
      <c r="F19" s="20">
        <f t="shared" si="0"/>
        <v>0</v>
      </c>
      <c r="G19" s="19">
        <v>70</v>
      </c>
      <c r="H19" s="20">
        <f t="shared" si="1"/>
        <v>0</v>
      </c>
      <c r="I19" s="28">
        <f t="shared" si="2"/>
        <v>0</v>
      </c>
      <c r="J19" s="6"/>
      <c r="K19" s="6"/>
      <c r="L19" s="3"/>
    </row>
    <row r="20" spans="1:12" ht="36" customHeight="1" x14ac:dyDescent="0.2">
      <c r="A20" s="49" t="s">
        <v>23</v>
      </c>
      <c r="B20" s="15" t="s">
        <v>91</v>
      </c>
      <c r="C20" s="16" t="s">
        <v>107</v>
      </c>
      <c r="D20" s="17"/>
      <c r="E20" s="18">
        <v>23</v>
      </c>
      <c r="F20" s="20">
        <f t="shared" si="0"/>
        <v>0</v>
      </c>
      <c r="G20" s="19">
        <v>20</v>
      </c>
      <c r="H20" s="20">
        <f t="shared" si="1"/>
        <v>0</v>
      </c>
      <c r="I20" s="28">
        <f t="shared" si="2"/>
        <v>0</v>
      </c>
      <c r="J20" s="6"/>
      <c r="K20" s="6"/>
      <c r="L20" s="3"/>
    </row>
    <row r="21" spans="1:12" ht="36" customHeight="1" x14ac:dyDescent="0.2">
      <c r="A21" s="49" t="s">
        <v>24</v>
      </c>
      <c r="B21" s="15" t="s">
        <v>150</v>
      </c>
      <c r="C21" s="19" t="s">
        <v>148</v>
      </c>
      <c r="D21" s="20"/>
      <c r="E21" s="18">
        <v>23</v>
      </c>
      <c r="F21" s="20">
        <f t="shared" si="0"/>
        <v>0</v>
      </c>
      <c r="G21" s="19">
        <v>40</v>
      </c>
      <c r="H21" s="20">
        <f t="shared" si="1"/>
        <v>0</v>
      </c>
      <c r="I21" s="28">
        <f t="shared" si="2"/>
        <v>0</v>
      </c>
      <c r="J21" s="6"/>
      <c r="K21" s="6"/>
      <c r="L21" s="3"/>
    </row>
    <row r="22" spans="1:12" ht="50.1" customHeight="1" x14ac:dyDescent="0.2">
      <c r="A22" s="49" t="s">
        <v>25</v>
      </c>
      <c r="B22" s="15" t="s">
        <v>158</v>
      </c>
      <c r="C22" s="16" t="s">
        <v>106</v>
      </c>
      <c r="D22" s="17"/>
      <c r="E22" s="18">
        <v>23</v>
      </c>
      <c r="F22" s="20">
        <f t="shared" si="0"/>
        <v>0</v>
      </c>
      <c r="G22" s="19">
        <v>2</v>
      </c>
      <c r="H22" s="20">
        <f t="shared" si="1"/>
        <v>0</v>
      </c>
      <c r="I22" s="28">
        <f t="shared" si="2"/>
        <v>0</v>
      </c>
      <c r="J22" s="6"/>
      <c r="K22" s="6"/>
      <c r="L22" s="3"/>
    </row>
    <row r="23" spans="1:12" ht="50.1" customHeight="1" x14ac:dyDescent="0.2">
      <c r="A23" s="49" t="s">
        <v>26</v>
      </c>
      <c r="B23" s="15" t="s">
        <v>113</v>
      </c>
      <c r="C23" s="16" t="s">
        <v>106</v>
      </c>
      <c r="D23" s="17"/>
      <c r="E23" s="18">
        <v>23</v>
      </c>
      <c r="F23" s="20">
        <f t="shared" si="0"/>
        <v>0</v>
      </c>
      <c r="G23" s="19">
        <v>150</v>
      </c>
      <c r="H23" s="20">
        <f t="shared" si="1"/>
        <v>0</v>
      </c>
      <c r="I23" s="28">
        <f t="shared" si="2"/>
        <v>0</v>
      </c>
      <c r="J23" s="6"/>
      <c r="K23" s="6"/>
      <c r="L23" s="3"/>
    </row>
    <row r="24" spans="1:12" ht="50.1" customHeight="1" x14ac:dyDescent="0.2">
      <c r="A24" s="49" t="s">
        <v>27</v>
      </c>
      <c r="B24" s="15" t="s">
        <v>112</v>
      </c>
      <c r="C24" s="16" t="s">
        <v>106</v>
      </c>
      <c r="D24" s="17"/>
      <c r="E24" s="18">
        <v>23</v>
      </c>
      <c r="F24" s="20">
        <f t="shared" si="0"/>
        <v>0</v>
      </c>
      <c r="G24" s="19">
        <v>200</v>
      </c>
      <c r="H24" s="20">
        <f t="shared" si="1"/>
        <v>0</v>
      </c>
      <c r="I24" s="28">
        <f t="shared" si="2"/>
        <v>0</v>
      </c>
      <c r="J24" s="6"/>
      <c r="K24" s="6"/>
      <c r="L24" s="3"/>
    </row>
    <row r="25" spans="1:12" ht="36" customHeight="1" x14ac:dyDescent="0.2">
      <c r="A25" s="49" t="s">
        <v>28</v>
      </c>
      <c r="B25" s="15" t="s">
        <v>192</v>
      </c>
      <c r="C25" s="16" t="s">
        <v>107</v>
      </c>
      <c r="D25" s="17"/>
      <c r="E25" s="18">
        <v>23</v>
      </c>
      <c r="F25" s="20">
        <f t="shared" si="0"/>
        <v>0</v>
      </c>
      <c r="G25" s="19">
        <v>30</v>
      </c>
      <c r="H25" s="20">
        <f t="shared" si="1"/>
        <v>0</v>
      </c>
      <c r="I25" s="28">
        <f t="shared" si="2"/>
        <v>0</v>
      </c>
      <c r="J25" s="6"/>
      <c r="K25" s="6"/>
      <c r="L25" s="3"/>
    </row>
    <row r="26" spans="1:12" ht="36" customHeight="1" x14ac:dyDescent="0.2">
      <c r="A26" s="49" t="s">
        <v>29</v>
      </c>
      <c r="B26" s="15" t="s">
        <v>193</v>
      </c>
      <c r="C26" s="16" t="s">
        <v>107</v>
      </c>
      <c r="D26" s="17"/>
      <c r="E26" s="18">
        <v>23</v>
      </c>
      <c r="F26" s="20">
        <f t="shared" si="0"/>
        <v>0</v>
      </c>
      <c r="G26" s="19">
        <v>30</v>
      </c>
      <c r="H26" s="20">
        <f t="shared" si="1"/>
        <v>0</v>
      </c>
      <c r="I26" s="28">
        <f t="shared" si="2"/>
        <v>0</v>
      </c>
      <c r="J26" s="6"/>
      <c r="K26" s="6"/>
      <c r="L26" s="3"/>
    </row>
    <row r="27" spans="1:12" ht="36" customHeight="1" x14ac:dyDescent="0.2">
      <c r="A27" s="49" t="s">
        <v>30</v>
      </c>
      <c r="B27" s="15" t="s">
        <v>194</v>
      </c>
      <c r="C27" s="16" t="s">
        <v>107</v>
      </c>
      <c r="D27" s="17"/>
      <c r="E27" s="18">
        <v>23</v>
      </c>
      <c r="F27" s="20">
        <f t="shared" si="0"/>
        <v>0</v>
      </c>
      <c r="G27" s="19">
        <v>30</v>
      </c>
      <c r="H27" s="20">
        <f t="shared" si="1"/>
        <v>0</v>
      </c>
      <c r="I27" s="28">
        <f t="shared" si="2"/>
        <v>0</v>
      </c>
      <c r="J27" s="6"/>
      <c r="K27" s="6"/>
      <c r="L27" s="3"/>
    </row>
    <row r="28" spans="1:12" ht="36" customHeight="1" x14ac:dyDescent="0.2">
      <c r="A28" s="49" t="s">
        <v>31</v>
      </c>
      <c r="B28" s="15" t="s">
        <v>92</v>
      </c>
      <c r="C28" s="16" t="s">
        <v>106</v>
      </c>
      <c r="D28" s="17"/>
      <c r="E28" s="18">
        <v>23</v>
      </c>
      <c r="F28" s="20">
        <f t="shared" si="0"/>
        <v>0</v>
      </c>
      <c r="G28" s="19">
        <v>20</v>
      </c>
      <c r="H28" s="20">
        <f t="shared" si="1"/>
        <v>0</v>
      </c>
      <c r="I28" s="28">
        <f t="shared" si="2"/>
        <v>0</v>
      </c>
      <c r="J28" s="6"/>
      <c r="K28" s="6"/>
      <c r="L28" s="3"/>
    </row>
    <row r="29" spans="1:12" ht="36" customHeight="1" x14ac:dyDescent="0.2">
      <c r="A29" s="49" t="s">
        <v>32</v>
      </c>
      <c r="B29" s="15" t="s">
        <v>183</v>
      </c>
      <c r="C29" s="16" t="s">
        <v>107</v>
      </c>
      <c r="D29" s="17"/>
      <c r="E29" s="18">
        <v>23</v>
      </c>
      <c r="F29" s="20">
        <f t="shared" si="0"/>
        <v>0</v>
      </c>
      <c r="G29" s="19">
        <v>30</v>
      </c>
      <c r="H29" s="20">
        <f t="shared" si="1"/>
        <v>0</v>
      </c>
      <c r="I29" s="28">
        <f t="shared" si="2"/>
        <v>0</v>
      </c>
      <c r="J29" s="6"/>
      <c r="K29" s="6"/>
      <c r="L29" s="3"/>
    </row>
    <row r="30" spans="1:12" ht="50.1" customHeight="1" x14ac:dyDescent="0.2">
      <c r="A30" s="49" t="s">
        <v>33</v>
      </c>
      <c r="B30" s="15" t="s">
        <v>138</v>
      </c>
      <c r="C30" s="16" t="s">
        <v>106</v>
      </c>
      <c r="D30" s="17"/>
      <c r="E30" s="18">
        <v>23</v>
      </c>
      <c r="F30" s="20">
        <f t="shared" si="0"/>
        <v>0</v>
      </c>
      <c r="G30" s="19">
        <v>5</v>
      </c>
      <c r="H30" s="20">
        <f t="shared" si="1"/>
        <v>0</v>
      </c>
      <c r="I30" s="28">
        <f t="shared" si="2"/>
        <v>0</v>
      </c>
      <c r="J30" s="6"/>
      <c r="K30" s="6"/>
      <c r="L30" s="3"/>
    </row>
    <row r="31" spans="1:12" ht="50.1" customHeight="1" x14ac:dyDescent="0.2">
      <c r="A31" s="49" t="s">
        <v>34</v>
      </c>
      <c r="B31" s="15" t="s">
        <v>160</v>
      </c>
      <c r="C31" s="16" t="s">
        <v>107</v>
      </c>
      <c r="D31" s="17"/>
      <c r="E31" s="18">
        <v>23</v>
      </c>
      <c r="F31" s="20">
        <f t="shared" si="0"/>
        <v>0</v>
      </c>
      <c r="G31" s="19">
        <v>40</v>
      </c>
      <c r="H31" s="20">
        <f t="shared" si="1"/>
        <v>0</v>
      </c>
      <c r="I31" s="28">
        <f t="shared" si="2"/>
        <v>0</v>
      </c>
      <c r="J31" s="6"/>
      <c r="K31" s="6"/>
      <c r="L31" s="3"/>
    </row>
    <row r="32" spans="1:12" ht="36" customHeight="1" x14ac:dyDescent="0.2">
      <c r="A32" s="49" t="s">
        <v>35</v>
      </c>
      <c r="B32" s="15" t="s">
        <v>144</v>
      </c>
      <c r="C32" s="19" t="s">
        <v>106</v>
      </c>
      <c r="D32" s="20"/>
      <c r="E32" s="18">
        <v>23</v>
      </c>
      <c r="F32" s="20">
        <f t="shared" si="0"/>
        <v>0</v>
      </c>
      <c r="G32" s="19">
        <v>40</v>
      </c>
      <c r="H32" s="20">
        <f t="shared" si="1"/>
        <v>0</v>
      </c>
      <c r="I32" s="28">
        <f t="shared" si="2"/>
        <v>0</v>
      </c>
      <c r="J32" s="6"/>
      <c r="K32" s="6"/>
      <c r="L32" s="3"/>
    </row>
    <row r="33" spans="1:12" ht="36" customHeight="1" x14ac:dyDescent="0.2">
      <c r="A33" s="49" t="s">
        <v>36</v>
      </c>
      <c r="B33" s="15" t="s">
        <v>163</v>
      </c>
      <c r="C33" s="16" t="s">
        <v>106</v>
      </c>
      <c r="D33" s="17"/>
      <c r="E33" s="18">
        <v>23</v>
      </c>
      <c r="F33" s="20">
        <f t="shared" si="0"/>
        <v>0</v>
      </c>
      <c r="G33" s="19">
        <v>10</v>
      </c>
      <c r="H33" s="20">
        <f t="shared" si="1"/>
        <v>0</v>
      </c>
      <c r="I33" s="28">
        <f t="shared" si="2"/>
        <v>0</v>
      </c>
      <c r="J33" s="6"/>
      <c r="K33" s="6"/>
      <c r="L33" s="3"/>
    </row>
    <row r="34" spans="1:12" ht="60" customHeight="1" x14ac:dyDescent="0.2">
      <c r="A34" s="49" t="s">
        <v>37</v>
      </c>
      <c r="B34" s="15" t="s">
        <v>94</v>
      </c>
      <c r="C34" s="16" t="s">
        <v>106</v>
      </c>
      <c r="D34" s="17"/>
      <c r="E34" s="18">
        <v>23</v>
      </c>
      <c r="F34" s="20">
        <f t="shared" si="0"/>
        <v>0</v>
      </c>
      <c r="G34" s="19">
        <v>12</v>
      </c>
      <c r="H34" s="20">
        <f t="shared" si="1"/>
        <v>0</v>
      </c>
      <c r="I34" s="28">
        <f t="shared" si="2"/>
        <v>0</v>
      </c>
      <c r="J34" s="6"/>
      <c r="K34" s="6"/>
      <c r="L34" s="3"/>
    </row>
    <row r="35" spans="1:12" ht="36" customHeight="1" x14ac:dyDescent="0.2">
      <c r="A35" s="49" t="s">
        <v>38</v>
      </c>
      <c r="B35" s="15" t="s">
        <v>93</v>
      </c>
      <c r="C35" s="16" t="s">
        <v>106</v>
      </c>
      <c r="D35" s="17"/>
      <c r="E35" s="18">
        <v>23</v>
      </c>
      <c r="F35" s="20">
        <f t="shared" si="0"/>
        <v>0</v>
      </c>
      <c r="G35" s="19">
        <v>180</v>
      </c>
      <c r="H35" s="20">
        <f t="shared" si="1"/>
        <v>0</v>
      </c>
      <c r="I35" s="28">
        <f t="shared" si="2"/>
        <v>0</v>
      </c>
      <c r="J35" s="6"/>
      <c r="K35" s="6"/>
      <c r="L35" s="3"/>
    </row>
    <row r="36" spans="1:12" ht="36" customHeight="1" x14ac:dyDescent="0.2">
      <c r="A36" s="49" t="s">
        <v>39</v>
      </c>
      <c r="B36" s="15" t="s">
        <v>145</v>
      </c>
      <c r="C36" s="19" t="s">
        <v>106</v>
      </c>
      <c r="D36" s="20"/>
      <c r="E36" s="18">
        <v>23</v>
      </c>
      <c r="F36" s="20">
        <f t="shared" si="0"/>
        <v>0</v>
      </c>
      <c r="G36" s="19">
        <v>10</v>
      </c>
      <c r="H36" s="20">
        <f t="shared" si="1"/>
        <v>0</v>
      </c>
      <c r="I36" s="28">
        <f t="shared" si="2"/>
        <v>0</v>
      </c>
      <c r="J36" s="6"/>
      <c r="K36" s="6"/>
      <c r="L36" s="3"/>
    </row>
    <row r="37" spans="1:12" ht="36" customHeight="1" x14ac:dyDescent="0.2">
      <c r="A37" s="49" t="s">
        <v>40</v>
      </c>
      <c r="B37" s="25" t="s">
        <v>3</v>
      </c>
      <c r="C37" s="19" t="s">
        <v>106</v>
      </c>
      <c r="D37" s="20"/>
      <c r="E37" s="18">
        <v>23</v>
      </c>
      <c r="F37" s="20">
        <f t="shared" si="0"/>
        <v>0</v>
      </c>
      <c r="G37" s="19">
        <v>90</v>
      </c>
      <c r="H37" s="20">
        <f t="shared" si="1"/>
        <v>0</v>
      </c>
      <c r="I37" s="28">
        <f t="shared" si="2"/>
        <v>0</v>
      </c>
      <c r="J37" s="6"/>
      <c r="K37" s="6"/>
      <c r="L37" s="3"/>
    </row>
    <row r="38" spans="1:12" ht="36" customHeight="1" x14ac:dyDescent="0.2">
      <c r="A38" s="49" t="s">
        <v>41</v>
      </c>
      <c r="B38" s="25" t="s">
        <v>4</v>
      </c>
      <c r="C38" s="19" t="s">
        <v>106</v>
      </c>
      <c r="D38" s="20"/>
      <c r="E38" s="18">
        <v>23</v>
      </c>
      <c r="F38" s="20">
        <f t="shared" si="0"/>
        <v>0</v>
      </c>
      <c r="G38" s="19">
        <v>90</v>
      </c>
      <c r="H38" s="20">
        <f t="shared" si="1"/>
        <v>0</v>
      </c>
      <c r="I38" s="28">
        <f t="shared" si="2"/>
        <v>0</v>
      </c>
      <c r="J38" s="6"/>
      <c r="K38" s="6"/>
      <c r="L38" s="3"/>
    </row>
    <row r="39" spans="1:12" ht="36" customHeight="1" x14ac:dyDescent="0.2">
      <c r="A39" s="49" t="s">
        <v>42</v>
      </c>
      <c r="B39" s="25" t="s">
        <v>5</v>
      </c>
      <c r="C39" s="19" t="s">
        <v>106</v>
      </c>
      <c r="D39" s="20"/>
      <c r="E39" s="18">
        <v>23</v>
      </c>
      <c r="F39" s="20">
        <f t="shared" si="0"/>
        <v>0</v>
      </c>
      <c r="G39" s="19">
        <v>90</v>
      </c>
      <c r="H39" s="20">
        <f t="shared" si="1"/>
        <v>0</v>
      </c>
      <c r="I39" s="28">
        <f t="shared" si="2"/>
        <v>0</v>
      </c>
      <c r="J39" s="6"/>
      <c r="K39" s="6"/>
      <c r="L39" s="3"/>
    </row>
    <row r="40" spans="1:12" ht="36" customHeight="1" x14ac:dyDescent="0.2">
      <c r="A40" s="49" t="s">
        <v>43</v>
      </c>
      <c r="B40" s="15" t="s">
        <v>149</v>
      </c>
      <c r="C40" s="19" t="s">
        <v>148</v>
      </c>
      <c r="D40" s="20"/>
      <c r="E40" s="18">
        <v>23</v>
      </c>
      <c r="F40" s="20">
        <f t="shared" si="0"/>
        <v>0</v>
      </c>
      <c r="G40" s="19">
        <v>7</v>
      </c>
      <c r="H40" s="20">
        <f t="shared" si="1"/>
        <v>0</v>
      </c>
      <c r="I40" s="28">
        <f t="shared" si="2"/>
        <v>0</v>
      </c>
      <c r="J40" s="6"/>
      <c r="K40" s="6"/>
      <c r="L40" s="3"/>
    </row>
    <row r="41" spans="1:12" ht="50.1" customHeight="1" x14ac:dyDescent="0.2">
      <c r="A41" s="49" t="s">
        <v>44</v>
      </c>
      <c r="B41" s="15" t="s">
        <v>123</v>
      </c>
      <c r="C41" s="16" t="s">
        <v>106</v>
      </c>
      <c r="D41" s="17"/>
      <c r="E41" s="18">
        <v>23</v>
      </c>
      <c r="F41" s="20">
        <f t="shared" si="0"/>
        <v>0</v>
      </c>
      <c r="G41" s="19">
        <v>25</v>
      </c>
      <c r="H41" s="20">
        <f t="shared" si="1"/>
        <v>0</v>
      </c>
      <c r="I41" s="28">
        <f t="shared" si="2"/>
        <v>0</v>
      </c>
      <c r="J41" s="6"/>
      <c r="K41" s="6"/>
      <c r="L41" s="3"/>
    </row>
    <row r="42" spans="1:12" ht="36" customHeight="1" x14ac:dyDescent="0.2">
      <c r="A42" s="49" t="s">
        <v>45</v>
      </c>
      <c r="B42" s="15" t="s">
        <v>105</v>
      </c>
      <c r="C42" s="16" t="s">
        <v>106</v>
      </c>
      <c r="D42" s="17"/>
      <c r="E42" s="18">
        <v>23</v>
      </c>
      <c r="F42" s="20">
        <f t="shared" si="0"/>
        <v>0</v>
      </c>
      <c r="G42" s="19">
        <v>3</v>
      </c>
      <c r="H42" s="20">
        <f t="shared" si="1"/>
        <v>0</v>
      </c>
      <c r="I42" s="28">
        <f t="shared" si="2"/>
        <v>0</v>
      </c>
      <c r="J42" s="6"/>
      <c r="K42" s="6"/>
      <c r="L42" s="3"/>
    </row>
    <row r="43" spans="1:12" ht="36" customHeight="1" x14ac:dyDescent="0.2">
      <c r="A43" s="49" t="s">
        <v>46</v>
      </c>
      <c r="B43" s="15" t="s">
        <v>184</v>
      </c>
      <c r="C43" s="16" t="s">
        <v>107</v>
      </c>
      <c r="D43" s="17"/>
      <c r="E43" s="18">
        <v>23</v>
      </c>
      <c r="F43" s="20">
        <f t="shared" si="0"/>
        <v>0</v>
      </c>
      <c r="G43" s="19">
        <v>3</v>
      </c>
      <c r="H43" s="20">
        <f t="shared" si="1"/>
        <v>0</v>
      </c>
      <c r="I43" s="28">
        <f t="shared" si="2"/>
        <v>0</v>
      </c>
      <c r="J43" s="6"/>
      <c r="K43" s="6"/>
      <c r="L43" s="3"/>
    </row>
    <row r="44" spans="1:12" ht="36" customHeight="1" x14ac:dyDescent="0.2">
      <c r="A44" s="49" t="s">
        <v>47</v>
      </c>
      <c r="B44" s="15" t="s">
        <v>185</v>
      </c>
      <c r="C44" s="16" t="s">
        <v>107</v>
      </c>
      <c r="D44" s="17"/>
      <c r="E44" s="18">
        <v>23</v>
      </c>
      <c r="F44" s="20">
        <f t="shared" si="0"/>
        <v>0</v>
      </c>
      <c r="G44" s="19">
        <v>5</v>
      </c>
      <c r="H44" s="20">
        <f t="shared" si="1"/>
        <v>0</v>
      </c>
      <c r="I44" s="28">
        <f t="shared" si="2"/>
        <v>0</v>
      </c>
      <c r="J44" s="6"/>
      <c r="K44" s="6"/>
      <c r="L44" s="3"/>
    </row>
    <row r="45" spans="1:12" ht="36" customHeight="1" x14ac:dyDescent="0.2">
      <c r="A45" s="49" t="s">
        <v>48</v>
      </c>
      <c r="B45" s="15" t="s">
        <v>180</v>
      </c>
      <c r="C45" s="16" t="s">
        <v>107</v>
      </c>
      <c r="D45" s="17"/>
      <c r="E45" s="18">
        <v>23</v>
      </c>
      <c r="F45" s="20">
        <f t="shared" si="0"/>
        <v>0</v>
      </c>
      <c r="G45" s="19">
        <v>26</v>
      </c>
      <c r="H45" s="20">
        <f t="shared" si="1"/>
        <v>0</v>
      </c>
      <c r="I45" s="28">
        <f t="shared" si="2"/>
        <v>0</v>
      </c>
      <c r="J45" s="6"/>
      <c r="K45" s="6"/>
      <c r="L45" s="3"/>
    </row>
    <row r="46" spans="1:12" ht="36" customHeight="1" x14ac:dyDescent="0.2">
      <c r="A46" s="49" t="s">
        <v>49</v>
      </c>
      <c r="B46" s="15" t="s">
        <v>181</v>
      </c>
      <c r="C46" s="16" t="s">
        <v>106</v>
      </c>
      <c r="D46" s="17"/>
      <c r="E46" s="18">
        <v>23</v>
      </c>
      <c r="F46" s="20">
        <f t="shared" si="0"/>
        <v>0</v>
      </c>
      <c r="G46" s="19">
        <v>50</v>
      </c>
      <c r="H46" s="20">
        <f t="shared" si="1"/>
        <v>0</v>
      </c>
      <c r="I46" s="28">
        <f t="shared" si="2"/>
        <v>0</v>
      </c>
      <c r="J46" s="6"/>
      <c r="K46" s="6"/>
      <c r="L46" s="3"/>
    </row>
    <row r="47" spans="1:12" ht="36" customHeight="1" x14ac:dyDescent="0.2">
      <c r="A47" s="49" t="s">
        <v>50</v>
      </c>
      <c r="B47" s="15" t="s">
        <v>182</v>
      </c>
      <c r="C47" s="16" t="s">
        <v>106</v>
      </c>
      <c r="D47" s="17"/>
      <c r="E47" s="18">
        <v>23</v>
      </c>
      <c r="F47" s="20">
        <f t="shared" si="0"/>
        <v>0</v>
      </c>
      <c r="G47" s="19">
        <v>100</v>
      </c>
      <c r="H47" s="20">
        <f t="shared" si="1"/>
        <v>0</v>
      </c>
      <c r="I47" s="28">
        <f t="shared" si="2"/>
        <v>0</v>
      </c>
      <c r="J47" s="6"/>
      <c r="K47" s="6"/>
      <c r="L47" s="5"/>
    </row>
    <row r="48" spans="1:12" ht="36" customHeight="1" x14ac:dyDescent="0.2">
      <c r="A48" s="49" t="s">
        <v>51</v>
      </c>
      <c r="B48" s="15" t="s">
        <v>96</v>
      </c>
      <c r="C48" s="16" t="s">
        <v>106</v>
      </c>
      <c r="D48" s="17"/>
      <c r="E48" s="18">
        <v>23</v>
      </c>
      <c r="F48" s="20">
        <f t="shared" si="0"/>
        <v>0</v>
      </c>
      <c r="G48" s="19">
        <v>5</v>
      </c>
      <c r="H48" s="20">
        <f t="shared" si="1"/>
        <v>0</v>
      </c>
      <c r="I48" s="28">
        <f t="shared" si="2"/>
        <v>0</v>
      </c>
      <c r="J48" s="6"/>
      <c r="K48" s="6"/>
      <c r="L48" s="3"/>
    </row>
    <row r="49" spans="1:12" ht="36" customHeight="1" x14ac:dyDescent="0.2">
      <c r="A49" s="49" t="s">
        <v>52</v>
      </c>
      <c r="B49" s="15" t="s">
        <v>186</v>
      </c>
      <c r="C49" s="16" t="s">
        <v>106</v>
      </c>
      <c r="D49" s="17"/>
      <c r="E49" s="18">
        <v>23</v>
      </c>
      <c r="F49" s="20">
        <f t="shared" si="0"/>
        <v>0</v>
      </c>
      <c r="G49" s="19">
        <v>40</v>
      </c>
      <c r="H49" s="20">
        <f t="shared" si="1"/>
        <v>0</v>
      </c>
      <c r="I49" s="28">
        <f t="shared" si="2"/>
        <v>0</v>
      </c>
      <c r="J49" s="6"/>
      <c r="K49" s="6"/>
      <c r="L49" s="3"/>
    </row>
    <row r="50" spans="1:12" ht="50.1" customHeight="1" x14ac:dyDescent="0.2">
      <c r="A50" s="49" t="s">
        <v>53</v>
      </c>
      <c r="B50" s="15" t="s">
        <v>170</v>
      </c>
      <c r="C50" s="16" t="s">
        <v>106</v>
      </c>
      <c r="D50" s="17"/>
      <c r="E50" s="18">
        <v>23</v>
      </c>
      <c r="F50" s="20">
        <f t="shared" si="0"/>
        <v>0</v>
      </c>
      <c r="G50" s="19">
        <v>20</v>
      </c>
      <c r="H50" s="20">
        <f t="shared" si="1"/>
        <v>0</v>
      </c>
      <c r="I50" s="28">
        <f t="shared" si="2"/>
        <v>0</v>
      </c>
      <c r="J50" s="6"/>
      <c r="K50" s="6"/>
      <c r="L50" s="3"/>
    </row>
    <row r="51" spans="1:12" ht="36" customHeight="1" x14ac:dyDescent="0.2">
      <c r="A51" s="49" t="s">
        <v>54</v>
      </c>
      <c r="B51" s="15" t="s">
        <v>0</v>
      </c>
      <c r="C51" s="16" t="s">
        <v>106</v>
      </c>
      <c r="D51" s="17"/>
      <c r="E51" s="18">
        <v>23</v>
      </c>
      <c r="F51" s="20">
        <f t="shared" si="0"/>
        <v>0</v>
      </c>
      <c r="G51" s="19">
        <v>150</v>
      </c>
      <c r="H51" s="20">
        <f t="shared" si="1"/>
        <v>0</v>
      </c>
      <c r="I51" s="28">
        <f t="shared" si="2"/>
        <v>0</v>
      </c>
      <c r="J51" s="6"/>
      <c r="K51" s="6"/>
      <c r="L51" s="3"/>
    </row>
    <row r="52" spans="1:12" ht="36" customHeight="1" x14ac:dyDescent="0.2">
      <c r="A52" s="49" t="s">
        <v>55</v>
      </c>
      <c r="B52" s="15" t="s">
        <v>171</v>
      </c>
      <c r="C52" s="16" t="s">
        <v>106</v>
      </c>
      <c r="D52" s="17"/>
      <c r="E52" s="18">
        <v>23</v>
      </c>
      <c r="F52" s="20">
        <f t="shared" si="0"/>
        <v>0</v>
      </c>
      <c r="G52" s="19">
        <v>40</v>
      </c>
      <c r="H52" s="20">
        <f t="shared" si="1"/>
        <v>0</v>
      </c>
      <c r="I52" s="28">
        <f t="shared" si="2"/>
        <v>0</v>
      </c>
      <c r="J52" s="6"/>
      <c r="K52" s="6"/>
      <c r="L52" s="3"/>
    </row>
    <row r="53" spans="1:12" ht="36" customHeight="1" x14ac:dyDescent="0.2">
      <c r="A53" s="49" t="s">
        <v>56</v>
      </c>
      <c r="B53" s="15" t="s">
        <v>127</v>
      </c>
      <c r="C53" s="16" t="s">
        <v>107</v>
      </c>
      <c r="D53" s="17"/>
      <c r="E53" s="18">
        <v>23</v>
      </c>
      <c r="F53" s="20">
        <f t="shared" si="0"/>
        <v>0</v>
      </c>
      <c r="G53" s="19">
        <v>5</v>
      </c>
      <c r="H53" s="20">
        <f t="shared" si="1"/>
        <v>0</v>
      </c>
      <c r="I53" s="28">
        <f t="shared" si="2"/>
        <v>0</v>
      </c>
      <c r="J53" s="6"/>
      <c r="K53" s="6"/>
      <c r="L53" s="3"/>
    </row>
    <row r="54" spans="1:12" ht="36" customHeight="1" x14ac:dyDescent="0.2">
      <c r="A54" s="49" t="s">
        <v>57</v>
      </c>
      <c r="B54" s="15" t="s">
        <v>190</v>
      </c>
      <c r="C54" s="16" t="s">
        <v>106</v>
      </c>
      <c r="D54" s="17"/>
      <c r="E54" s="18">
        <v>23</v>
      </c>
      <c r="F54" s="20">
        <f t="shared" si="0"/>
        <v>0</v>
      </c>
      <c r="G54" s="19">
        <v>5</v>
      </c>
      <c r="H54" s="20">
        <f t="shared" si="1"/>
        <v>0</v>
      </c>
      <c r="I54" s="28">
        <f t="shared" si="2"/>
        <v>0</v>
      </c>
      <c r="J54" s="6"/>
      <c r="K54" s="6"/>
      <c r="L54" s="3"/>
    </row>
    <row r="55" spans="1:12" ht="50.1" customHeight="1" x14ac:dyDescent="0.2">
      <c r="A55" s="49" t="s">
        <v>58</v>
      </c>
      <c r="B55" s="15" t="s">
        <v>189</v>
      </c>
      <c r="C55" s="16" t="s">
        <v>106</v>
      </c>
      <c r="D55" s="17"/>
      <c r="E55" s="18">
        <v>23</v>
      </c>
      <c r="F55" s="20">
        <f t="shared" si="0"/>
        <v>0</v>
      </c>
      <c r="G55" s="19">
        <v>10</v>
      </c>
      <c r="H55" s="20">
        <f t="shared" si="1"/>
        <v>0</v>
      </c>
      <c r="I55" s="28">
        <f t="shared" si="2"/>
        <v>0</v>
      </c>
      <c r="J55" s="6"/>
      <c r="K55" s="6"/>
      <c r="L55" s="3"/>
    </row>
    <row r="56" spans="1:12" ht="50.1" customHeight="1" x14ac:dyDescent="0.2">
      <c r="A56" s="49" t="s">
        <v>59</v>
      </c>
      <c r="B56" s="15" t="s">
        <v>97</v>
      </c>
      <c r="C56" s="16" t="s">
        <v>106</v>
      </c>
      <c r="D56" s="17"/>
      <c r="E56" s="18">
        <v>23</v>
      </c>
      <c r="F56" s="20">
        <f t="shared" si="0"/>
        <v>0</v>
      </c>
      <c r="G56" s="19">
        <v>100</v>
      </c>
      <c r="H56" s="20">
        <f t="shared" si="1"/>
        <v>0</v>
      </c>
      <c r="I56" s="28">
        <f t="shared" si="2"/>
        <v>0</v>
      </c>
      <c r="J56" s="6"/>
      <c r="K56" s="6"/>
      <c r="L56" s="3"/>
    </row>
    <row r="57" spans="1:12" ht="50.1" customHeight="1" x14ac:dyDescent="0.2">
      <c r="A57" s="49" t="s">
        <v>60</v>
      </c>
      <c r="B57" s="15" t="s">
        <v>98</v>
      </c>
      <c r="C57" s="16" t="s">
        <v>106</v>
      </c>
      <c r="D57" s="17"/>
      <c r="E57" s="18">
        <v>23</v>
      </c>
      <c r="F57" s="20">
        <f t="shared" si="0"/>
        <v>0</v>
      </c>
      <c r="G57" s="19">
        <v>120</v>
      </c>
      <c r="H57" s="20">
        <f t="shared" si="1"/>
        <v>0</v>
      </c>
      <c r="I57" s="28">
        <f t="shared" si="2"/>
        <v>0</v>
      </c>
      <c r="J57" s="6"/>
      <c r="K57" s="6"/>
      <c r="L57" s="3"/>
    </row>
    <row r="58" spans="1:12" ht="50.1" customHeight="1" x14ac:dyDescent="0.2">
      <c r="A58" s="49" t="s">
        <v>61</v>
      </c>
      <c r="B58" s="15" t="s">
        <v>122</v>
      </c>
      <c r="C58" s="19" t="s">
        <v>106</v>
      </c>
      <c r="D58" s="20"/>
      <c r="E58" s="18">
        <v>23</v>
      </c>
      <c r="F58" s="20">
        <f t="shared" si="0"/>
        <v>0</v>
      </c>
      <c r="G58" s="19">
        <v>20</v>
      </c>
      <c r="H58" s="20">
        <f t="shared" si="1"/>
        <v>0</v>
      </c>
      <c r="I58" s="28">
        <f t="shared" si="2"/>
        <v>0</v>
      </c>
      <c r="J58" s="6"/>
      <c r="K58" s="6"/>
      <c r="L58" s="3"/>
    </row>
    <row r="59" spans="1:12" ht="50.1" customHeight="1" x14ac:dyDescent="0.2">
      <c r="A59" s="49" t="s">
        <v>152</v>
      </c>
      <c r="B59" s="15" t="s">
        <v>165</v>
      </c>
      <c r="C59" s="16" t="s">
        <v>106</v>
      </c>
      <c r="D59" s="17"/>
      <c r="E59" s="18">
        <v>23</v>
      </c>
      <c r="F59" s="20">
        <f t="shared" si="0"/>
        <v>0</v>
      </c>
      <c r="G59" s="19">
        <v>40</v>
      </c>
      <c r="H59" s="20">
        <f t="shared" si="1"/>
        <v>0</v>
      </c>
      <c r="I59" s="28">
        <f t="shared" si="2"/>
        <v>0</v>
      </c>
      <c r="J59" s="6"/>
      <c r="K59" s="6"/>
      <c r="L59" s="3"/>
    </row>
    <row r="60" spans="1:12" ht="36" customHeight="1" x14ac:dyDescent="0.2">
      <c r="A60" s="49" t="s">
        <v>102</v>
      </c>
      <c r="B60" s="15" t="s">
        <v>99</v>
      </c>
      <c r="C60" s="16" t="s">
        <v>106</v>
      </c>
      <c r="D60" s="17"/>
      <c r="E60" s="18">
        <v>23</v>
      </c>
      <c r="F60" s="20">
        <f t="shared" si="0"/>
        <v>0</v>
      </c>
      <c r="G60" s="19">
        <v>250</v>
      </c>
      <c r="H60" s="20">
        <f t="shared" si="1"/>
        <v>0</v>
      </c>
      <c r="I60" s="28">
        <f t="shared" si="2"/>
        <v>0</v>
      </c>
      <c r="J60" s="6"/>
      <c r="K60" s="6"/>
      <c r="L60" s="3"/>
    </row>
    <row r="61" spans="1:12" ht="36" customHeight="1" x14ac:dyDescent="0.2">
      <c r="A61" s="49" t="s">
        <v>153</v>
      </c>
      <c r="B61" s="15" t="s">
        <v>119</v>
      </c>
      <c r="C61" s="16" t="s">
        <v>106</v>
      </c>
      <c r="D61" s="17"/>
      <c r="E61" s="18">
        <v>23</v>
      </c>
      <c r="F61" s="20">
        <f t="shared" si="0"/>
        <v>0</v>
      </c>
      <c r="G61" s="19">
        <v>8</v>
      </c>
      <c r="H61" s="20">
        <f t="shared" si="1"/>
        <v>0</v>
      </c>
      <c r="I61" s="28">
        <f t="shared" si="2"/>
        <v>0</v>
      </c>
      <c r="J61" s="6"/>
      <c r="K61" s="6"/>
      <c r="L61" s="3"/>
    </row>
    <row r="62" spans="1:12" ht="36" customHeight="1" x14ac:dyDescent="0.2">
      <c r="A62" s="49" t="s">
        <v>62</v>
      </c>
      <c r="B62" s="15" t="s">
        <v>120</v>
      </c>
      <c r="C62" s="16" t="s">
        <v>106</v>
      </c>
      <c r="D62" s="17"/>
      <c r="E62" s="18">
        <v>23</v>
      </c>
      <c r="F62" s="20">
        <f t="shared" si="0"/>
        <v>0</v>
      </c>
      <c r="G62" s="19">
        <v>8</v>
      </c>
      <c r="H62" s="20">
        <f t="shared" si="1"/>
        <v>0</v>
      </c>
      <c r="I62" s="28">
        <f t="shared" si="2"/>
        <v>0</v>
      </c>
      <c r="J62" s="6"/>
      <c r="K62" s="6"/>
      <c r="L62" s="3"/>
    </row>
    <row r="63" spans="1:12" ht="50.1" customHeight="1" x14ac:dyDescent="0.2">
      <c r="A63" s="49" t="s">
        <v>103</v>
      </c>
      <c r="B63" s="15" t="s">
        <v>188</v>
      </c>
      <c r="C63" s="16" t="s">
        <v>107</v>
      </c>
      <c r="D63" s="17"/>
      <c r="E63" s="18">
        <v>23</v>
      </c>
      <c r="F63" s="20">
        <f t="shared" si="0"/>
        <v>0</v>
      </c>
      <c r="G63" s="19">
        <v>25</v>
      </c>
      <c r="H63" s="20">
        <f t="shared" si="1"/>
        <v>0</v>
      </c>
      <c r="I63" s="28">
        <f t="shared" si="2"/>
        <v>0</v>
      </c>
      <c r="J63" s="6"/>
      <c r="K63" s="6"/>
      <c r="L63" s="3"/>
    </row>
    <row r="64" spans="1:12" ht="36" customHeight="1" x14ac:dyDescent="0.2">
      <c r="A64" s="49" t="s">
        <v>104</v>
      </c>
      <c r="B64" s="15" t="s">
        <v>175</v>
      </c>
      <c r="C64" s="19" t="s">
        <v>106</v>
      </c>
      <c r="D64" s="20"/>
      <c r="E64" s="18">
        <v>23</v>
      </c>
      <c r="F64" s="20">
        <f t="shared" si="0"/>
        <v>0</v>
      </c>
      <c r="G64" s="19">
        <v>25</v>
      </c>
      <c r="H64" s="20">
        <f t="shared" si="1"/>
        <v>0</v>
      </c>
      <c r="I64" s="28">
        <f t="shared" si="2"/>
        <v>0</v>
      </c>
      <c r="J64" s="6"/>
      <c r="K64" s="6"/>
      <c r="L64" s="3"/>
    </row>
    <row r="65" spans="1:12" ht="36" customHeight="1" x14ac:dyDescent="0.2">
      <c r="A65" s="49" t="s">
        <v>63</v>
      </c>
      <c r="B65" s="15" t="s">
        <v>187</v>
      </c>
      <c r="C65" s="16" t="s">
        <v>106</v>
      </c>
      <c r="D65" s="17"/>
      <c r="E65" s="18">
        <v>23</v>
      </c>
      <c r="F65" s="20">
        <f t="shared" si="0"/>
        <v>0</v>
      </c>
      <c r="G65" s="19">
        <v>80</v>
      </c>
      <c r="H65" s="20">
        <f t="shared" si="1"/>
        <v>0</v>
      </c>
      <c r="I65" s="28">
        <f t="shared" si="2"/>
        <v>0</v>
      </c>
      <c r="J65" s="6"/>
      <c r="K65" s="6"/>
      <c r="L65" s="3"/>
    </row>
    <row r="66" spans="1:12" ht="36" customHeight="1" x14ac:dyDescent="0.2">
      <c r="A66" s="49" t="s">
        <v>64</v>
      </c>
      <c r="B66" s="15" t="s">
        <v>141</v>
      </c>
      <c r="C66" s="19" t="s">
        <v>106</v>
      </c>
      <c r="D66" s="20"/>
      <c r="E66" s="18">
        <v>23</v>
      </c>
      <c r="F66" s="20">
        <f t="shared" si="0"/>
        <v>0</v>
      </c>
      <c r="G66" s="19">
        <v>5</v>
      </c>
      <c r="H66" s="20">
        <f t="shared" si="1"/>
        <v>0</v>
      </c>
      <c r="I66" s="28">
        <f t="shared" si="2"/>
        <v>0</v>
      </c>
      <c r="J66" s="6"/>
      <c r="K66" s="6"/>
      <c r="L66" s="3"/>
    </row>
    <row r="67" spans="1:12" ht="36" customHeight="1" x14ac:dyDescent="0.2">
      <c r="A67" s="49" t="s">
        <v>154</v>
      </c>
      <c r="B67" s="15" t="s">
        <v>172</v>
      </c>
      <c r="C67" s="19" t="s">
        <v>106</v>
      </c>
      <c r="D67" s="20"/>
      <c r="E67" s="18">
        <v>23</v>
      </c>
      <c r="F67" s="20">
        <f t="shared" si="0"/>
        <v>0</v>
      </c>
      <c r="G67" s="19">
        <v>400</v>
      </c>
      <c r="H67" s="20">
        <f t="shared" si="1"/>
        <v>0</v>
      </c>
      <c r="I67" s="28">
        <f t="shared" si="2"/>
        <v>0</v>
      </c>
      <c r="J67" s="6"/>
      <c r="K67" s="6"/>
      <c r="L67" s="3"/>
    </row>
    <row r="68" spans="1:12" ht="36" customHeight="1" x14ac:dyDescent="0.2">
      <c r="A68" s="49" t="s">
        <v>155</v>
      </c>
      <c r="B68" s="15" t="s">
        <v>161</v>
      </c>
      <c r="C68" s="19" t="s">
        <v>106</v>
      </c>
      <c r="D68" s="20"/>
      <c r="E68" s="18">
        <v>23</v>
      </c>
      <c r="F68" s="20">
        <f t="shared" si="0"/>
        <v>0</v>
      </c>
      <c r="G68" s="19">
        <v>3</v>
      </c>
      <c r="H68" s="20">
        <f t="shared" si="1"/>
        <v>0</v>
      </c>
      <c r="I68" s="28">
        <f t="shared" si="2"/>
        <v>0</v>
      </c>
      <c r="J68" s="6"/>
      <c r="K68" s="6"/>
      <c r="L68" s="3"/>
    </row>
    <row r="69" spans="1:12" ht="36" customHeight="1" x14ac:dyDescent="0.2">
      <c r="A69" s="49" t="s">
        <v>65</v>
      </c>
      <c r="B69" s="15" t="s">
        <v>162</v>
      </c>
      <c r="C69" s="19" t="s">
        <v>106</v>
      </c>
      <c r="D69" s="20"/>
      <c r="E69" s="18">
        <v>23</v>
      </c>
      <c r="F69" s="20">
        <f t="shared" ref="F69:F95" si="3">D69*123%</f>
        <v>0</v>
      </c>
      <c r="G69" s="19">
        <v>4</v>
      </c>
      <c r="H69" s="20">
        <f t="shared" ref="H69:H95" si="4">D69*G69</f>
        <v>0</v>
      </c>
      <c r="I69" s="28">
        <f t="shared" ref="I69:I95" si="5">F69*G69</f>
        <v>0</v>
      </c>
      <c r="J69" s="6"/>
      <c r="K69" s="6"/>
      <c r="L69" s="3"/>
    </row>
    <row r="70" spans="1:12" ht="36" customHeight="1" x14ac:dyDescent="0.2">
      <c r="A70" s="49" t="s">
        <v>66</v>
      </c>
      <c r="B70" s="15" t="s">
        <v>100</v>
      </c>
      <c r="C70" s="16" t="s">
        <v>106</v>
      </c>
      <c r="D70" s="17"/>
      <c r="E70" s="18">
        <v>23</v>
      </c>
      <c r="F70" s="20">
        <f t="shared" si="3"/>
        <v>0</v>
      </c>
      <c r="G70" s="19">
        <v>120</v>
      </c>
      <c r="H70" s="20">
        <f t="shared" si="4"/>
        <v>0</v>
      </c>
      <c r="I70" s="28">
        <f t="shared" si="5"/>
        <v>0</v>
      </c>
      <c r="J70" s="6"/>
      <c r="K70" s="6"/>
      <c r="L70" s="3"/>
    </row>
    <row r="71" spans="1:12" ht="36" customHeight="1" x14ac:dyDescent="0.2">
      <c r="A71" s="49" t="s">
        <v>156</v>
      </c>
      <c r="B71" s="15" t="s">
        <v>109</v>
      </c>
      <c r="C71" s="16" t="s">
        <v>106</v>
      </c>
      <c r="D71" s="17"/>
      <c r="E71" s="18">
        <v>23</v>
      </c>
      <c r="F71" s="20">
        <f t="shared" si="3"/>
        <v>0</v>
      </c>
      <c r="G71" s="19">
        <v>25</v>
      </c>
      <c r="H71" s="20">
        <f t="shared" si="4"/>
        <v>0</v>
      </c>
      <c r="I71" s="28">
        <f t="shared" si="5"/>
        <v>0</v>
      </c>
      <c r="J71" s="6"/>
      <c r="K71" s="6"/>
      <c r="L71" s="3"/>
    </row>
    <row r="72" spans="1:12" ht="36" customHeight="1" x14ac:dyDescent="0.2">
      <c r="A72" s="49" t="s">
        <v>67</v>
      </c>
      <c r="B72" s="15" t="s">
        <v>151</v>
      </c>
      <c r="C72" s="19" t="s">
        <v>106</v>
      </c>
      <c r="D72" s="20"/>
      <c r="E72" s="18">
        <v>23</v>
      </c>
      <c r="F72" s="20">
        <f t="shared" si="3"/>
        <v>0</v>
      </c>
      <c r="G72" s="19">
        <v>7</v>
      </c>
      <c r="H72" s="20">
        <f t="shared" si="4"/>
        <v>0</v>
      </c>
      <c r="I72" s="28">
        <f t="shared" si="5"/>
        <v>0</v>
      </c>
      <c r="J72" s="6"/>
      <c r="K72" s="6"/>
      <c r="L72" s="3"/>
    </row>
    <row r="73" spans="1:12" ht="50.1" customHeight="1" x14ac:dyDescent="0.2">
      <c r="A73" s="49" t="s">
        <v>68</v>
      </c>
      <c r="B73" s="15" t="s">
        <v>176</v>
      </c>
      <c r="C73" s="16" t="s">
        <v>106</v>
      </c>
      <c r="D73" s="17"/>
      <c r="E73" s="18">
        <v>23</v>
      </c>
      <c r="F73" s="20">
        <f t="shared" si="3"/>
        <v>0</v>
      </c>
      <c r="G73" s="19">
        <v>4000</v>
      </c>
      <c r="H73" s="20">
        <f t="shared" si="4"/>
        <v>0</v>
      </c>
      <c r="I73" s="28">
        <f t="shared" si="5"/>
        <v>0</v>
      </c>
      <c r="J73" s="6"/>
      <c r="K73" s="6"/>
      <c r="L73" s="3"/>
    </row>
    <row r="74" spans="1:12" ht="50.1" customHeight="1" x14ac:dyDescent="0.2">
      <c r="A74" s="49" t="s">
        <v>69</v>
      </c>
      <c r="B74" s="15" t="s">
        <v>101</v>
      </c>
      <c r="C74" s="16" t="s">
        <v>106</v>
      </c>
      <c r="D74" s="17"/>
      <c r="E74" s="18">
        <v>23</v>
      </c>
      <c r="F74" s="20">
        <f t="shared" si="3"/>
        <v>0</v>
      </c>
      <c r="G74" s="19">
        <v>300</v>
      </c>
      <c r="H74" s="20">
        <f t="shared" si="4"/>
        <v>0</v>
      </c>
      <c r="I74" s="28">
        <f t="shared" si="5"/>
        <v>0</v>
      </c>
      <c r="J74" s="6"/>
      <c r="K74" s="6"/>
      <c r="L74" s="3"/>
    </row>
    <row r="75" spans="1:12" ht="50.1" customHeight="1" x14ac:dyDescent="0.2">
      <c r="A75" s="49" t="s">
        <v>70</v>
      </c>
      <c r="B75" s="15" t="s">
        <v>139</v>
      </c>
      <c r="C75" s="16" t="s">
        <v>106</v>
      </c>
      <c r="D75" s="17"/>
      <c r="E75" s="18">
        <v>23</v>
      </c>
      <c r="F75" s="20">
        <f t="shared" si="3"/>
        <v>0</v>
      </c>
      <c r="G75" s="19">
        <v>40</v>
      </c>
      <c r="H75" s="20">
        <f t="shared" si="4"/>
        <v>0</v>
      </c>
      <c r="I75" s="28">
        <f t="shared" si="5"/>
        <v>0</v>
      </c>
      <c r="J75" s="6"/>
      <c r="K75" s="6"/>
      <c r="L75" s="3"/>
    </row>
    <row r="76" spans="1:12" ht="50.1" customHeight="1" x14ac:dyDescent="0.2">
      <c r="A76" s="49" t="s">
        <v>71</v>
      </c>
      <c r="B76" s="15" t="s">
        <v>177</v>
      </c>
      <c r="C76" s="19" t="s">
        <v>106</v>
      </c>
      <c r="D76" s="20"/>
      <c r="E76" s="18">
        <v>23</v>
      </c>
      <c r="F76" s="20">
        <f t="shared" si="3"/>
        <v>0</v>
      </c>
      <c r="G76" s="19">
        <v>2000</v>
      </c>
      <c r="H76" s="20">
        <f t="shared" si="4"/>
        <v>0</v>
      </c>
      <c r="I76" s="28">
        <f t="shared" si="5"/>
        <v>0</v>
      </c>
      <c r="J76" s="6"/>
      <c r="K76" s="6"/>
      <c r="L76" s="3"/>
    </row>
    <row r="77" spans="1:12" ht="36" customHeight="1" x14ac:dyDescent="0.2">
      <c r="A77" s="49" t="s">
        <v>72</v>
      </c>
      <c r="B77" s="15" t="s">
        <v>121</v>
      </c>
      <c r="C77" s="16" t="s">
        <v>106</v>
      </c>
      <c r="D77" s="17"/>
      <c r="E77" s="18">
        <v>23</v>
      </c>
      <c r="F77" s="20">
        <f t="shared" si="3"/>
        <v>0</v>
      </c>
      <c r="G77" s="19">
        <v>5</v>
      </c>
      <c r="H77" s="20">
        <f t="shared" si="4"/>
        <v>0</v>
      </c>
      <c r="I77" s="28">
        <f t="shared" si="5"/>
        <v>0</v>
      </c>
      <c r="J77" s="6"/>
      <c r="K77" s="6"/>
      <c r="L77" s="3"/>
    </row>
    <row r="78" spans="1:12" ht="50.1" customHeight="1" x14ac:dyDescent="0.2">
      <c r="A78" s="49" t="s">
        <v>82</v>
      </c>
      <c r="B78" s="15" t="s">
        <v>126</v>
      </c>
      <c r="C78" s="16" t="s">
        <v>106</v>
      </c>
      <c r="D78" s="17"/>
      <c r="E78" s="18">
        <v>23</v>
      </c>
      <c r="F78" s="20">
        <f t="shared" si="3"/>
        <v>0</v>
      </c>
      <c r="G78" s="19">
        <v>30</v>
      </c>
      <c r="H78" s="20">
        <f t="shared" si="4"/>
        <v>0</v>
      </c>
      <c r="I78" s="28">
        <f t="shared" si="5"/>
        <v>0</v>
      </c>
      <c r="J78" s="6"/>
      <c r="K78" s="6"/>
      <c r="L78" s="3"/>
    </row>
    <row r="79" spans="1:12" ht="50.1" customHeight="1" x14ac:dyDescent="0.2">
      <c r="A79" s="49" t="s">
        <v>73</v>
      </c>
      <c r="B79" s="15" t="s">
        <v>166</v>
      </c>
      <c r="C79" s="16" t="s">
        <v>106</v>
      </c>
      <c r="D79" s="17"/>
      <c r="E79" s="18">
        <v>23</v>
      </c>
      <c r="F79" s="20">
        <f t="shared" si="3"/>
        <v>0</v>
      </c>
      <c r="G79" s="19">
        <v>400</v>
      </c>
      <c r="H79" s="20">
        <f t="shared" si="4"/>
        <v>0</v>
      </c>
      <c r="I79" s="28">
        <f t="shared" si="5"/>
        <v>0</v>
      </c>
      <c r="J79" s="6"/>
      <c r="K79" s="6"/>
      <c r="L79" s="3"/>
    </row>
    <row r="80" spans="1:12" ht="50.1" customHeight="1" x14ac:dyDescent="0.2">
      <c r="A80" s="49" t="s">
        <v>83</v>
      </c>
      <c r="B80" s="15" t="s">
        <v>173</v>
      </c>
      <c r="C80" s="16" t="s">
        <v>106</v>
      </c>
      <c r="D80" s="17"/>
      <c r="E80" s="18">
        <v>23</v>
      </c>
      <c r="F80" s="20">
        <f t="shared" si="3"/>
        <v>0</v>
      </c>
      <c r="G80" s="19">
        <v>60</v>
      </c>
      <c r="H80" s="20">
        <f t="shared" si="4"/>
        <v>0</v>
      </c>
      <c r="I80" s="28">
        <f t="shared" si="5"/>
        <v>0</v>
      </c>
      <c r="J80" s="6"/>
      <c r="K80" s="6"/>
      <c r="L80" s="3"/>
    </row>
    <row r="81" spans="1:12" ht="60" customHeight="1" x14ac:dyDescent="0.2">
      <c r="A81" s="49" t="s">
        <v>74</v>
      </c>
      <c r="B81" s="15" t="s">
        <v>116</v>
      </c>
      <c r="C81" s="16" t="s">
        <v>107</v>
      </c>
      <c r="D81" s="17"/>
      <c r="E81" s="18">
        <v>23</v>
      </c>
      <c r="F81" s="20">
        <f t="shared" si="3"/>
        <v>0</v>
      </c>
      <c r="G81" s="19">
        <v>60</v>
      </c>
      <c r="H81" s="20">
        <f t="shared" si="4"/>
        <v>0</v>
      </c>
      <c r="I81" s="28">
        <f t="shared" si="5"/>
        <v>0</v>
      </c>
      <c r="J81" s="6"/>
      <c r="K81" s="6"/>
      <c r="L81" s="3"/>
    </row>
    <row r="82" spans="1:12" ht="50.1" customHeight="1" x14ac:dyDescent="0.2">
      <c r="A82" s="49" t="s">
        <v>84</v>
      </c>
      <c r="B82" s="15" t="s">
        <v>174</v>
      </c>
      <c r="C82" s="16" t="s">
        <v>107</v>
      </c>
      <c r="D82" s="17"/>
      <c r="E82" s="18">
        <v>23</v>
      </c>
      <c r="F82" s="20">
        <f t="shared" si="3"/>
        <v>0</v>
      </c>
      <c r="G82" s="19">
        <v>25</v>
      </c>
      <c r="H82" s="20">
        <f t="shared" si="4"/>
        <v>0</v>
      </c>
      <c r="I82" s="28">
        <f t="shared" si="5"/>
        <v>0</v>
      </c>
      <c r="J82" s="6"/>
      <c r="K82" s="6"/>
      <c r="L82" s="3"/>
    </row>
    <row r="83" spans="1:12" ht="50.1" customHeight="1" x14ac:dyDescent="0.2">
      <c r="A83" s="49" t="s">
        <v>85</v>
      </c>
      <c r="B83" s="15" t="s">
        <v>133</v>
      </c>
      <c r="C83" s="16" t="s">
        <v>106</v>
      </c>
      <c r="D83" s="17"/>
      <c r="E83" s="18">
        <v>23</v>
      </c>
      <c r="F83" s="20">
        <f t="shared" si="3"/>
        <v>0</v>
      </c>
      <c r="G83" s="19">
        <v>400</v>
      </c>
      <c r="H83" s="20">
        <f t="shared" si="4"/>
        <v>0</v>
      </c>
      <c r="I83" s="28">
        <f t="shared" si="5"/>
        <v>0</v>
      </c>
      <c r="J83" s="6"/>
      <c r="K83" s="6"/>
      <c r="L83" s="3"/>
    </row>
    <row r="84" spans="1:12" ht="50.1" customHeight="1" x14ac:dyDescent="0.2">
      <c r="A84" s="49" t="s">
        <v>86</v>
      </c>
      <c r="B84" s="15" t="s">
        <v>132</v>
      </c>
      <c r="C84" s="16" t="s">
        <v>106</v>
      </c>
      <c r="D84" s="17"/>
      <c r="E84" s="18">
        <v>23</v>
      </c>
      <c r="F84" s="20">
        <f t="shared" si="3"/>
        <v>0</v>
      </c>
      <c r="G84" s="19">
        <v>20</v>
      </c>
      <c r="H84" s="20">
        <f t="shared" si="4"/>
        <v>0</v>
      </c>
      <c r="I84" s="28">
        <f t="shared" si="5"/>
        <v>0</v>
      </c>
      <c r="J84" s="6"/>
      <c r="K84" s="6"/>
      <c r="L84" s="3"/>
    </row>
    <row r="85" spans="1:12" ht="50.1" customHeight="1" x14ac:dyDescent="0.2">
      <c r="A85" s="49" t="s">
        <v>87</v>
      </c>
      <c r="B85" s="15" t="s">
        <v>131</v>
      </c>
      <c r="C85" s="16" t="s">
        <v>106</v>
      </c>
      <c r="D85" s="17"/>
      <c r="E85" s="18">
        <v>23</v>
      </c>
      <c r="F85" s="20">
        <f t="shared" si="3"/>
        <v>0</v>
      </c>
      <c r="G85" s="19">
        <v>20</v>
      </c>
      <c r="H85" s="20">
        <f t="shared" si="4"/>
        <v>0</v>
      </c>
      <c r="I85" s="28">
        <f t="shared" si="5"/>
        <v>0</v>
      </c>
      <c r="J85" s="6"/>
      <c r="K85" s="6"/>
      <c r="L85" s="3"/>
    </row>
    <row r="86" spans="1:12" ht="50.1" customHeight="1" x14ac:dyDescent="0.2">
      <c r="A86" s="49" t="s">
        <v>88</v>
      </c>
      <c r="B86" s="15" t="s">
        <v>167</v>
      </c>
      <c r="C86" s="16" t="s">
        <v>106</v>
      </c>
      <c r="D86" s="17"/>
      <c r="E86" s="18">
        <v>23</v>
      </c>
      <c r="F86" s="20">
        <f t="shared" si="3"/>
        <v>0</v>
      </c>
      <c r="G86" s="19">
        <v>460</v>
      </c>
      <c r="H86" s="20">
        <f t="shared" si="4"/>
        <v>0</v>
      </c>
      <c r="I86" s="28">
        <f t="shared" si="5"/>
        <v>0</v>
      </c>
      <c r="J86" s="6"/>
      <c r="K86" s="6"/>
      <c r="L86" s="3"/>
    </row>
    <row r="87" spans="1:12" ht="36" customHeight="1" x14ac:dyDescent="0.2">
      <c r="A87" s="49" t="s">
        <v>89</v>
      </c>
      <c r="B87" s="15" t="s">
        <v>1</v>
      </c>
      <c r="C87" s="19" t="s">
        <v>106</v>
      </c>
      <c r="D87" s="20"/>
      <c r="E87" s="18">
        <v>23</v>
      </c>
      <c r="F87" s="20">
        <f t="shared" si="3"/>
        <v>0</v>
      </c>
      <c r="G87" s="19">
        <v>250</v>
      </c>
      <c r="H87" s="20">
        <f t="shared" si="4"/>
        <v>0</v>
      </c>
      <c r="I87" s="28">
        <f t="shared" si="5"/>
        <v>0</v>
      </c>
      <c r="J87" s="6"/>
      <c r="K87" s="6"/>
      <c r="L87" s="3"/>
    </row>
    <row r="88" spans="1:12" ht="36" customHeight="1" x14ac:dyDescent="0.2">
      <c r="A88" s="49" t="s">
        <v>75</v>
      </c>
      <c r="B88" s="15" t="s">
        <v>2</v>
      </c>
      <c r="C88" s="19" t="s">
        <v>106</v>
      </c>
      <c r="D88" s="20"/>
      <c r="E88" s="18">
        <v>23</v>
      </c>
      <c r="F88" s="20">
        <f t="shared" si="3"/>
        <v>0</v>
      </c>
      <c r="G88" s="19">
        <v>400</v>
      </c>
      <c r="H88" s="20">
        <f t="shared" si="4"/>
        <v>0</v>
      </c>
      <c r="I88" s="28">
        <f t="shared" si="5"/>
        <v>0</v>
      </c>
      <c r="J88" s="6"/>
      <c r="K88" s="6"/>
      <c r="L88" s="3"/>
    </row>
    <row r="89" spans="1:12" ht="36" customHeight="1" x14ac:dyDescent="0.2">
      <c r="A89" s="49" t="s">
        <v>76</v>
      </c>
      <c r="B89" s="15" t="s">
        <v>90</v>
      </c>
      <c r="C89" s="16" t="s">
        <v>111</v>
      </c>
      <c r="D89" s="17"/>
      <c r="E89" s="18">
        <v>23</v>
      </c>
      <c r="F89" s="20">
        <f t="shared" si="3"/>
        <v>0</v>
      </c>
      <c r="G89" s="19">
        <v>120</v>
      </c>
      <c r="H89" s="20">
        <f t="shared" si="4"/>
        <v>0</v>
      </c>
      <c r="I89" s="28">
        <f t="shared" si="5"/>
        <v>0</v>
      </c>
      <c r="J89" s="6"/>
      <c r="K89" s="6"/>
      <c r="L89" s="3"/>
    </row>
    <row r="90" spans="1:12" ht="50.1" customHeight="1" x14ac:dyDescent="0.2">
      <c r="A90" s="49" t="s">
        <v>77</v>
      </c>
      <c r="B90" s="15" t="s">
        <v>146</v>
      </c>
      <c r="C90" s="19" t="s">
        <v>106</v>
      </c>
      <c r="D90" s="20"/>
      <c r="E90" s="18">
        <v>23</v>
      </c>
      <c r="F90" s="20">
        <f t="shared" si="3"/>
        <v>0</v>
      </c>
      <c r="G90" s="19">
        <v>10</v>
      </c>
      <c r="H90" s="20">
        <f t="shared" si="4"/>
        <v>0</v>
      </c>
      <c r="I90" s="28">
        <f t="shared" si="5"/>
        <v>0</v>
      </c>
      <c r="J90" s="6"/>
      <c r="K90" s="6"/>
      <c r="L90" s="3"/>
    </row>
    <row r="91" spans="1:12" ht="50.1" customHeight="1" x14ac:dyDescent="0.2">
      <c r="A91" s="49" t="s">
        <v>78</v>
      </c>
      <c r="B91" s="15" t="s">
        <v>140</v>
      </c>
      <c r="C91" s="19" t="s">
        <v>106</v>
      </c>
      <c r="D91" s="20"/>
      <c r="E91" s="18">
        <v>23</v>
      </c>
      <c r="F91" s="20">
        <f t="shared" si="3"/>
        <v>0</v>
      </c>
      <c r="G91" s="19">
        <v>10</v>
      </c>
      <c r="H91" s="20">
        <f t="shared" si="4"/>
        <v>0</v>
      </c>
      <c r="I91" s="28">
        <f t="shared" si="5"/>
        <v>0</v>
      </c>
      <c r="J91" s="6"/>
      <c r="K91" s="6"/>
      <c r="L91" s="3"/>
    </row>
    <row r="92" spans="1:12" ht="50.1" customHeight="1" x14ac:dyDescent="0.2">
      <c r="A92" s="49" t="s">
        <v>79</v>
      </c>
      <c r="B92" s="15" t="s">
        <v>147</v>
      </c>
      <c r="C92" s="16" t="s">
        <v>106</v>
      </c>
      <c r="D92" s="17"/>
      <c r="E92" s="18">
        <v>23</v>
      </c>
      <c r="F92" s="20">
        <f t="shared" si="3"/>
        <v>0</v>
      </c>
      <c r="G92" s="19">
        <v>120</v>
      </c>
      <c r="H92" s="20">
        <f t="shared" si="4"/>
        <v>0</v>
      </c>
      <c r="I92" s="28">
        <f t="shared" si="5"/>
        <v>0</v>
      </c>
      <c r="J92" s="6"/>
      <c r="K92" s="6"/>
      <c r="L92" s="3"/>
    </row>
    <row r="93" spans="1:12" ht="80.25" customHeight="1" x14ac:dyDescent="0.2">
      <c r="A93" s="49" t="s">
        <v>157</v>
      </c>
      <c r="B93" s="15" t="s">
        <v>118</v>
      </c>
      <c r="C93" s="16" t="s">
        <v>106</v>
      </c>
      <c r="D93" s="17"/>
      <c r="E93" s="18">
        <v>23</v>
      </c>
      <c r="F93" s="20">
        <f t="shared" si="3"/>
        <v>0</v>
      </c>
      <c r="G93" s="19">
        <v>10</v>
      </c>
      <c r="H93" s="20">
        <f t="shared" si="4"/>
        <v>0</v>
      </c>
      <c r="I93" s="28">
        <f t="shared" si="5"/>
        <v>0</v>
      </c>
      <c r="J93" s="6"/>
      <c r="K93" s="6"/>
      <c r="L93" s="3"/>
    </row>
    <row r="94" spans="1:12" ht="36" customHeight="1" x14ac:dyDescent="0.2">
      <c r="A94" s="49" t="s">
        <v>80</v>
      </c>
      <c r="B94" s="15" t="s">
        <v>110</v>
      </c>
      <c r="C94" s="16" t="s">
        <v>107</v>
      </c>
      <c r="D94" s="17"/>
      <c r="E94" s="18">
        <v>23</v>
      </c>
      <c r="F94" s="20">
        <f t="shared" si="3"/>
        <v>0</v>
      </c>
      <c r="G94" s="19">
        <v>50</v>
      </c>
      <c r="H94" s="20">
        <f t="shared" si="4"/>
        <v>0</v>
      </c>
      <c r="I94" s="28">
        <f t="shared" si="5"/>
        <v>0</v>
      </c>
      <c r="J94" s="6"/>
      <c r="K94" s="6"/>
      <c r="L94" s="3"/>
    </row>
    <row r="95" spans="1:12" ht="36" customHeight="1" thickBot="1" x14ac:dyDescent="0.25">
      <c r="A95" s="49" t="s">
        <v>81</v>
      </c>
      <c r="B95" s="39" t="s">
        <v>95</v>
      </c>
      <c r="C95" s="40" t="s">
        <v>106</v>
      </c>
      <c r="D95" s="41"/>
      <c r="E95" s="42">
        <v>23</v>
      </c>
      <c r="F95" s="43">
        <f t="shared" si="3"/>
        <v>0</v>
      </c>
      <c r="G95" s="44">
        <v>10</v>
      </c>
      <c r="H95" s="43">
        <f t="shared" si="4"/>
        <v>0</v>
      </c>
      <c r="I95" s="45">
        <f t="shared" si="5"/>
        <v>0</v>
      </c>
      <c r="J95" s="6"/>
      <c r="K95" s="6"/>
      <c r="L95" s="3"/>
    </row>
    <row r="96" spans="1:12" ht="36" customHeight="1" thickBot="1" x14ac:dyDescent="0.25">
      <c r="A96" s="29"/>
      <c r="B96" s="30"/>
      <c r="C96" s="31"/>
      <c r="D96" s="32"/>
      <c r="E96" s="31"/>
      <c r="F96" s="33"/>
      <c r="G96" s="34" t="s">
        <v>168</v>
      </c>
      <c r="H96" s="27">
        <f>SUM(H4:H95)</f>
        <v>0</v>
      </c>
      <c r="I96" s="27">
        <f>SUM(I4:I95)</f>
        <v>0</v>
      </c>
      <c r="J96" s="7"/>
      <c r="K96" s="7"/>
      <c r="L96" s="3"/>
    </row>
    <row r="100" spans="2:3" ht="23.45" customHeight="1" x14ac:dyDescent="0.2">
      <c r="C100" s="14"/>
    </row>
    <row r="101" spans="2:3" x14ac:dyDescent="0.2">
      <c r="C101" s="14"/>
    </row>
    <row r="103" spans="2:3" x14ac:dyDescent="0.2">
      <c r="B103" s="26"/>
    </row>
  </sheetData>
  <mergeCells count="2">
    <mergeCell ref="F1:I1"/>
    <mergeCell ref="A2:I2"/>
  </mergeCells>
  <phoneticPr fontId="9" type="noConversion"/>
  <pageMargins left="0.7" right="0.7" top="0.75" bottom="0.75" header="0.3" footer="0.3"/>
  <pageSetup paperSize="9" scale="61" orientation="portrait" horizontalDpi="300" verticalDpi="30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</dc:creator>
  <cp:lastModifiedBy>1Aga</cp:lastModifiedBy>
  <cp:lastPrinted>2020-03-26T08:10:55Z</cp:lastPrinted>
  <dcterms:created xsi:type="dcterms:W3CDTF">2011-02-01T06:16:48Z</dcterms:created>
  <dcterms:modified xsi:type="dcterms:W3CDTF">2020-03-26T20:26:46Z</dcterms:modified>
</cp:coreProperties>
</file>