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80" windowHeight="7905" activeTab="0"/>
  </bookViews>
  <sheets>
    <sheet name="Kalkulacja" sheetId="1" r:id="rId1"/>
  </sheets>
  <definedNames>
    <definedName name="_xlnm.Print_Area" localSheetId="0">'Kalkulacja'!$A$1:$I$109</definedName>
  </definedNames>
  <calcPr fullCalcOnLoad="1"/>
</workbook>
</file>

<file path=xl/sharedStrings.xml><?xml version="1.0" encoding="utf-8"?>
<sst xmlns="http://schemas.openxmlformats.org/spreadsheetml/2006/main" count="322" uniqueCount="223">
  <si>
    <t>popularny typ ołówka, twardości wkładu HB, grafit o wysokim stopniu odporności na złamania</t>
  </si>
  <si>
    <t>mazaki czarne</t>
  </si>
  <si>
    <t>mazaki czerwone</t>
  </si>
  <si>
    <t>mazaki zielone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</si>
  <si>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</si>
  <si>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</si>
  <si>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</si>
  <si>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</si>
  <si>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</si>
  <si>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</si>
  <si>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</si>
  <si>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</si>
  <si>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</si>
  <si>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</si>
  <si>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</si>
  <si>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</si>
  <si>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</si>
  <si>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</si>
  <si>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</si>
  <si>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</si>
  <si>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</si>
  <si>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</si>
  <si>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</si>
  <si>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</si>
  <si>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</si>
  <si>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</si>
  <si>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</si>
  <si>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</si>
  <si>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</si>
  <si>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</si>
  <si>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</si>
  <si>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</si>
  <si>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</si>
  <si>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</si>
  <si>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</si>
  <si>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</si>
  <si>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</si>
  <si>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</si>
  <si>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</si>
  <si>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</si>
  <si>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</si>
  <si>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</si>
  <si>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</si>
  <si>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</si>
  <si>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</si>
  <si>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</si>
  <si>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</si>
  <si>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</si>
  <si>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</si>
  <si>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</si>
  <si>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</si>
  <si>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</si>
  <si>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</si>
  <si>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</si>
  <si>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</si>
  <si>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</si>
  <si>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</si>
  <si>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</si>
  <si>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</si>
  <si>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59.</t>
  </si>
  <si>
    <t>62.</t>
  </si>
  <si>
    <t>63.</t>
  </si>
  <si>
    <t>66.</t>
  </si>
  <si>
    <t>67.</t>
  </si>
  <si>
    <t>69.</t>
  </si>
  <si>
    <t>70.</t>
  </si>
  <si>
    <t>71.</t>
  </si>
  <si>
    <t>72.</t>
  </si>
  <si>
    <t>73.</t>
  </si>
  <si>
    <t>74.</t>
  </si>
  <si>
    <t>76.</t>
  </si>
  <si>
    <t>78.</t>
  </si>
  <si>
    <t>85.</t>
  </si>
  <si>
    <t>86.</t>
  </si>
  <si>
    <t>87.</t>
  </si>
  <si>
    <t>88.</t>
  </si>
  <si>
    <t>89.</t>
  </si>
  <si>
    <t>91.</t>
  </si>
  <si>
    <t>92.</t>
  </si>
  <si>
    <t>93.</t>
  </si>
  <si>
    <t>94.</t>
  </si>
  <si>
    <t>95.</t>
  </si>
  <si>
    <t>96.</t>
  </si>
  <si>
    <t>97.</t>
  </si>
  <si>
    <t>98.</t>
  </si>
  <si>
    <t>75.</t>
  </si>
  <si>
    <t>77.</t>
  </si>
  <si>
    <t>79.</t>
  </si>
  <si>
    <t>80.</t>
  </si>
  <si>
    <t>81.</t>
  </si>
  <si>
    <t>82.</t>
  </si>
  <si>
    <t>83.</t>
  </si>
  <si>
    <t>84.</t>
  </si>
  <si>
    <t>zakładki indeksujące z dyspenserem, wielorazowe, cienkie, z substancją klejącą na bazie wody, 4 kolory po 35 kartek</t>
  </si>
  <si>
    <t>99.</t>
  </si>
  <si>
    <t>100.</t>
  </si>
  <si>
    <t>101.</t>
  </si>
  <si>
    <t>102.</t>
  </si>
  <si>
    <t>koperty z folią bąbelkową, białe, na płyty CD</t>
  </si>
  <si>
    <t>klipsy do papieru szer. 41 mm, metalowe, odporne na odkształcenie, galwanizowane (1 opk = 12 szt.)</t>
  </si>
  <si>
    <t>podkładka pod mysz optyczną, elektrostatyczna, z antypoślizgową podstawą</t>
  </si>
  <si>
    <t>segregator A-4, wykonany z tektury, oklejony folią PP, o szerokości grzbietu 50 mm, wyposażony w mechanizm dźwigniowy z dociskiem, z wymienną etykietą opisową na grzbiecie</t>
  </si>
  <si>
    <t>segregator A-4, wykonany z tektury, oklejony folią PP, o szerokości grzbietu 75 mm, wyposażony w mechanizm dźwigniowy z dociskiem, z wymienną etykietą opisową na grzbiecie</t>
  </si>
  <si>
    <t>skoroszyt tekturowy A-4, okładka pełna, wykonany z białej tektury, z możliwością wpięcia do segregatora, z wąsem metalowym</t>
  </si>
  <si>
    <t>taśma pakowa akrylowa przezroczysta o wym. ok. 50 mm x 66 m na nośniku z PP na bazie kleju akrylowego</t>
  </si>
  <si>
    <t>teczka A-4, tekturowa, biała, z gumką wzdłuż długiego boku, posiadająca trzy wewnętrzne klapki zabezpieczające dokumenty przed wypadnięciem</t>
  </si>
  <si>
    <t>57.</t>
  </si>
  <si>
    <t>60.</t>
  </si>
  <si>
    <t>61.</t>
  </si>
  <si>
    <t>nożyk do otwierania korespondencji, ostrze wykonane ze stali nierdzewnej, zakończone rączką</t>
  </si>
  <si>
    <t>szt.</t>
  </si>
  <si>
    <t>opak.</t>
  </si>
  <si>
    <t>Jednostka sprzedaży</t>
  </si>
  <si>
    <t>zestaw</t>
  </si>
  <si>
    <t>klej biurowy w sztyfcie, do klejenia papieru i tektury, nie zawiera rozpuszczalników, nietoksyczny, przezroczysty, nie marszczy papieru, łatwo zmywa się wodą,  opakowanie - 40 g</t>
  </si>
  <si>
    <t>klej biurowy w płynie, z metalową kulką do nanoszenia kleju, do klejenia papieru i tektury, nie zawiera rozpuszczalników, nietoksyczny, przezroczysty, nie marszczy papieru, łatwo zmywa się wodą,  opakowanie - 50 ml</t>
  </si>
  <si>
    <t>gumka przeznaczona do wymazywania pisma ołówka, o wymiarach 41x21x11 mm, usuwa ołówek nie naruszając struktury papieru</t>
  </si>
  <si>
    <t>zszywacz biurowy w klasie "SAX", z metalowym mechanizmem, plastkowym ramieniem i podstawą o wysokiej wytrzymałości, z metalowym elementem podającym zszywki, antypoślizgowym spodem, z możliwościa zszywania "na zewnątrz", zszywa 25 kartek, o głębokości wsunięcia kartki 50 mm, pojemność zszywek 120-150 szt., na zszywki 24/6 mm</t>
  </si>
  <si>
    <t>skorowidz A-5, w twardej, laminowanej oprawie, 96 kartkowy, w kratkę</t>
  </si>
  <si>
    <t>przybornik na biurko wykonany z przezroczystego polistyrenu odpornego na pęknięcia, 4 przegrody na akcesoria biurowe i piszące, 1 przegroda na karteczki</t>
  </si>
  <si>
    <t>dziurkacz biurowy w klasie "SAX", wykonany z wytrzymałego metalu, z wykończeniami z tworzyw sztucznych, wyposażony we wskaźnik środka strony oraz listwę formatową, średnica otworu 6 mm, rozstaw dziurek 80 mm, dziurkuje od 65 do 100 kartek, podstawa antypoślizgowa</t>
  </si>
  <si>
    <t>nożyczki biurowe uniwersalne o długości 20 cm, z rączką odporną na pęknięcia, z ostymi końcówkami nożyczek, wykonane ze stali nierdzewnej, w klasie "DONAU"</t>
  </si>
  <si>
    <t>blok makulaturowy A-4, w kratkę, klejony po krótkim boku, 100 kartek</t>
  </si>
  <si>
    <t>blok makulaturowy A-5, w kratkę, klejony po krótkim boku, 100 kartek</t>
  </si>
  <si>
    <t>zszywacz biurowy duży z metalową konstrukcją, wykonany z wytrzymałego tworzywa, z gumowaną rękojeścią, z wzmocnioną podstawą zapewniającą stabilność zszywania oraz wyposażoną w elementy antypoślizgowe, zszywa 130 kartek, regulowana głębokość wsunięcia kartki 70 mm, na zszywki 23/10 mm</t>
  </si>
  <si>
    <t>Nazwa artykułu biurowego</t>
  </si>
  <si>
    <t>cienkopis do pisania, podkreślania i kreślenia, koloru czarnego z mocną, oprawioną w metal końcówką, odporną na złamania i odwarstwienia, o grubości linii pisania 0,4 mm</t>
  </si>
  <si>
    <t>cienkopis do pisania, podkreślania i kreślenia, koloru czerwonego z mocną, oprawioną w metal końcówką, odporną na złamania i odwarstwienia, o grubości linii pisania 0,4 mm</t>
  </si>
  <si>
    <t>taśma dwustronna piankowa 18 mm x 5 mb</t>
  </si>
  <si>
    <t>bloczek</t>
  </si>
  <si>
    <t>miesięczna karta eksploatacyjna SM-113</t>
  </si>
  <si>
    <t xml:space="preserve">linijka o długości 40 cm, transparentna, wykonana z polistyrenu o wysokiej jakości, o optymalnej giętkości                                 </t>
  </si>
  <si>
    <t>taśma pokryta obustronnie emulsyjnym klejem akrylowym, nie rozwarstwia się, dobrze przylega do powierzchni,wymiar 50 mm x 10 mb</t>
  </si>
  <si>
    <t>56.</t>
  </si>
  <si>
    <t>58.</t>
  </si>
  <si>
    <t>64.</t>
  </si>
  <si>
    <t>65.</t>
  </si>
  <si>
    <t>68.</t>
  </si>
  <si>
    <t>90.</t>
  </si>
  <si>
    <t>długopis samoprzylepny z uchwytem, z elastyczną sprężynką o zasięgu ok. 1 m, z wkładem niebieskim, stojący</t>
  </si>
  <si>
    <t>koszulki do segregatora A-4 (ofertówki), z folii PP, przezroczyste, antyekektrostatyczne, otwierane od góry, specjalnie wzmacniany brzeg i pasek z multiperforacją, krystaliczne, minimum 50 mikronów (1 opak.=100 szt.)</t>
  </si>
  <si>
    <t>linijka o długości 30 cm, przezroczysta, wykonana ze stabilnego tworzywa (wysokiej jakości polistyrenu), odporna na złamania, z nieścieralną podziałką</t>
  </si>
  <si>
    <t>bloczki samoprzylepne 51 x 38 mm, w kolorze żółtym, w bloczku po 100 kartek</t>
  </si>
  <si>
    <t>103.</t>
  </si>
  <si>
    <t>papier A-4, kolor biały, 250 g/m2, (1 opak.=125 szt.)</t>
  </si>
  <si>
    <t>segregator A-5, wykonany z tektury, oklejony folią PP, o szerokości grzbietu 50 mm, wyposażony w mechanizm dźwigniowy z dociskiem, z wymienną etykietą opisową na grzbiecie</t>
  </si>
  <si>
    <t>datownik samotuszujący, wysokość czcionki 4 mm, wersja ISO, min do 2030 r.</t>
  </si>
  <si>
    <t>cienkopis do pisania, podkreślania i kreślenia, koloru zielonego z mocną, oprawioną w metal końcówką, odporną na złamania i odwarstwienia, o grubości linii pisania 0,4 mm</t>
  </si>
  <si>
    <t>linijka  o długości 15 cm, przezroczysta, wykonana ze stabilnego tworzywa (wysokiej jakości polistyrenu), odporna na złamania, z nieścieralną podziałką</t>
  </si>
  <si>
    <t>bloczki samoprzylepne 76x 76 mm, w kolorze zółtym w bloczku po 100 kartek</t>
  </si>
  <si>
    <t>papier A-4 kolor biały, 160 g/m2, (1 opak.=250 szt.)</t>
  </si>
  <si>
    <t>dziurkacz biurowy w klasie "SAX", wykonany z wytrzymałego metalu, z metalowym mechanizmem, na dwie dziurki, wyposażony we wskaźnik środka strony oraz listwę formatową, średnica otworu 5 mm, rozstaw dziurek 80 mm, dziurkuje 25 kartek</t>
  </si>
  <si>
    <t>VAT</t>
  </si>
  <si>
    <t>zeszyt A-5 w kratkę, 100 kartek w twardej, lakierowanej oprawie, szyty i klejony</t>
  </si>
  <si>
    <t xml:space="preserve">zeszyt A-5, 16 kartkowy, miękka okładka </t>
  </si>
  <si>
    <t>wkład do długopisu samoprzylepnego z uchwytem, pasujący do długopisu z poz. 11</t>
  </si>
  <si>
    <t>żelowy zwilżacz do palców, antypoślizgowy, posiadający atest PZH</t>
  </si>
  <si>
    <t>papier A-4 do dyplomów Bajka, 170 g/m2, (1 opak.=25 szt.)</t>
  </si>
  <si>
    <t>RAZEM</t>
  </si>
  <si>
    <t>pojemnik na katalogi, skoroszyty, formatu A4, o szerokości grzebietu od 70 mm do 75 mm, wykonane  z twardego, odpornego, na pęknięcia polipropyrenu, o sztywnej konstrukcji i zwiększonej stabilności</t>
  </si>
  <si>
    <t>papier A-4 do dyplomów Arnika, kolor zielony, 170 g/m2, (1 opak.=25 szt.)</t>
  </si>
  <si>
    <t>skoroszyt plastikowy A-4 wykonany z folii PVC, z papierowym paskiem na opis, z możliwością wpięcia do segregatora, przednia okładka przezroczysta, druga kolorowa, na ok. 200 kartek, okładka miękka</t>
  </si>
  <si>
    <t>stojak na pieczęcie, wykonany z wytrzymałego tworzywa sztucznego, w kolorze czarnym, pojedyńczy</t>
  </si>
  <si>
    <t>taśma klejąca biurowa przezroczysta wykonana z polipropylenu pokryta emulsyjnym klejem akrylowym o szerokości 18 mm i długości min. 10 m</t>
  </si>
  <si>
    <t xml:space="preserve">teczka wiązana ISO 9706 32x250x35 240/250g-karton bezkwasowy, zakładka 12 cm </t>
  </si>
  <si>
    <t xml:space="preserve">temperówka aluminiowa do ołówków z pojemnikiem o średnicy 8 mm, stalowe, pojedyncze ostrze </t>
  </si>
  <si>
    <t xml:space="preserve">półka na dokumenty formatu A-4, wykonana z trwałego, przezroczystego polistyrenu, bezbarwna, ustawiana  w pionie  </t>
  </si>
  <si>
    <t>rozszywacz uniwersalny do wszystkich rodzajów zszywek, wyposażony w mechanizm z blokadą ostrza, bezpieczny  w użyciu, wykonany z metalu pokrytego wytrzymałym tworzywem sztucznym</t>
  </si>
  <si>
    <t xml:space="preserve">taśma barwiąca do maszyn liczących Canon, Citizen  w kolorze czarno-czerwonym GR-51 </t>
  </si>
  <si>
    <t>Cena jednostkowa netto PLN</t>
  </si>
  <si>
    <t>Cena jednostkowa brutto PLN</t>
  </si>
  <si>
    <t>Załącznik nr 1</t>
  </si>
  <si>
    <r>
      <t>wkład do długopisu zenith - niebieski, plastikowy</t>
    </r>
    <r>
      <rPr>
        <sz val="11"/>
        <color indexed="10"/>
        <rFont val="Arial"/>
        <family val="2"/>
      </rPr>
      <t xml:space="preserve"> </t>
    </r>
  </si>
  <si>
    <r>
      <t>ściereczki do czyszczenia listew led (mikrofibra)</t>
    </r>
    <r>
      <rPr>
        <sz val="11"/>
        <color indexed="10"/>
        <rFont val="Arial"/>
        <family val="2"/>
      </rPr>
      <t xml:space="preserve"> </t>
    </r>
  </si>
  <si>
    <t>Lp.</t>
  </si>
  <si>
    <t>Ilość</t>
  </si>
  <si>
    <t>spinacz biurowy o rozmiarze 28 mm, okrągły, galwanizowany, z wyciętym noskiem ułatwiającym spinanie dokumentów, metalowy w kolorze srebrnym (1 opak.=10x100 szt.)</t>
  </si>
  <si>
    <t xml:space="preserve">brulion A-4, 100-kartkowy, w kratkę, w twardej, lakierowanej oprawie, szyty i klejony </t>
  </si>
  <si>
    <t xml:space="preserve">brulion A-5 96-kartkowy, w kratkę, w twardej, lakierowanej oprawie, szyty i klejony </t>
  </si>
  <si>
    <t>długopis w plastikowo-przezroczystej obudowie, wentylowana nasadka, trwała kulka z węglików spiekanych 1,0 mm, linia 2 000 m o grubości 0.7 -  0.8 mm, przeznaczony do opisywania samokopii, faksów, faktur, kolor niebieski</t>
  </si>
  <si>
    <t>wkład do długopisu  koloru niebieskiego z transparentną obudową umożliwiającą obserwację stopnia zużycia tuszu, grubość linii ok. 0,5 mm, długość pisania, nie mniejsza niż 2 000 m, pasujący do długopisu z poz. 15</t>
  </si>
  <si>
    <t>wkład do długopisu  koloru zielonego  transparentną obudową umożliwiającą obserwację stopnia zużycia tuszu, grubość linii ok. 0,5 mm, długość pisania, nie mniejsza niż 2 000 m, pasujący do długopisu z poz. 15</t>
  </si>
  <si>
    <t>wkład do długopisu  koloru czerwonego  transparentną obudową umożliwiającą obserwację stopnia zużycia tuszu, grubość linii ok. 0,5 mm, długość pisania, nie mniejsza niż 2 000 m, pasujący do długopisu z poz. 15</t>
  </si>
  <si>
    <t>długopis w plastikowo-przezroczystej obudowie, posiadający wymienny wkład, wentylowana nasadka, trwała kulka z węglików spiekanych 1,0 mm, linia 2 000 m o grubości 0.7 mm, kolor niebieski</t>
  </si>
  <si>
    <t>wkład do długopisu  koloru niebieskiego,  transparentną obudową umożliwiającą obserwację stopnia zużycia tuszu, grubość linii ok. 0,7 mm, długość pisania, nie mniejsza niż 2 000 m, pasujący do długopisu z poz. 19</t>
  </si>
  <si>
    <t>etykiety do drukarki A4 (105x37) samoprzylepne (1 opak.=100 szt.)</t>
  </si>
  <si>
    <t>grafity do ołówków automatycznych 0.7 HB 9 (1 opak.=12 szt.)</t>
  </si>
  <si>
    <t>gumki recepturki, wykonane z materiału o zwiększonej domieszce kauczuku (80%), wytrzymałe i elastyczne, średnica ok. 60 mm (1 opak.=1 kg)</t>
  </si>
  <si>
    <t>klipsy do papieru szer. 19 mm, metalowe, odporne na odkształcenie, galwanizowane (1 opk.=12 szt.)</t>
  </si>
  <si>
    <t>klipsy do papieru szer. 25 mm, metalowe, odporne na odkształcenie, galwanizowane (1 opk.=12 szt.)</t>
  </si>
  <si>
    <t>długopis w plastikowo-przezroczystej obudowie, posiadający wymienny wkład, wentylowana nasadka, trwała kulka z węglików spiekanych 1,0 mm, linia 2 000 m o grubości 0.5 mm, kolor niebieski</t>
  </si>
  <si>
    <t>folia do laminarki A-4 grubość 100 µm (1 opak.=100 szt.)</t>
  </si>
  <si>
    <t>kostka-notes, papierowa biała, klejona, o wym. ok. 85x85 i wys. ok. 40 mm</t>
  </si>
  <si>
    <t>koszulki na katalogi A-4 z wzmocnioną perforacją, z poszerzanym, harmonijkowym brzegiem, otwierane u góry, z klapką (1 opak.=12 szt.)</t>
  </si>
  <si>
    <t>koszulki na płyty CD i DVD, przezroczyste, krystaliczne, sztywne, wykonane z folii polipropylenowej, przeznaczone do wpinania do segregatorów, pojemność koszulki - 4 płyty</t>
  </si>
  <si>
    <t>marker do opisywania płyt CD/DVD, piszący w kolorze czarnym, z trwałym, niezmywalnym, szybkoschnącym tuszem o neutralnym zapachu, nieścieralny i wodoodprny, grubość linii od 0,5 mm do 1,0 mm, długość linii pisania nie mniejsza niż 1 000 m</t>
  </si>
  <si>
    <t>marker permanentny piszący w kolorze czarnym, z okrągłą końcówką, grubość linii do 2 mm, długość linii pisania nie mniejsza niż 1 000 m</t>
  </si>
  <si>
    <t>marker permanentny piszący w kolorze czerwonym, z okrągłą końcówką, grubość linii do 2 mm, długość linii pisania nie mniejsza niż 1 000 m</t>
  </si>
  <si>
    <t>mata na biurko z PVC, antypoślizgowa, o wymiarach 520x650 mm</t>
  </si>
  <si>
    <t>opaski kablowe 3,6x200 mm (opak.=100 szt.)</t>
  </si>
  <si>
    <t>pinezki do tablicy korkowej, kolorowe, beczułki, (1 opak.=50 szt.)</t>
  </si>
  <si>
    <t>płyta CD-R - opakowanie  cake box (1 opak.=50 szt.)</t>
  </si>
  <si>
    <t>płyta DVD–R - opakowanie cake box (1 opak.=100 szt.)</t>
  </si>
  <si>
    <t>poduszka do stempli o wym. 110x70 mm, w pudełku z tworzywa sztucznego, nasączona tuszem w kolorze niebieskim</t>
  </si>
  <si>
    <r>
      <t xml:space="preserve">sznurek  polipropylenowy biały, 1 000 tex , długość: 2 000 m +/- 5%, waga 2 kg +/- 5% </t>
    </r>
    <r>
      <rPr>
        <sz val="11"/>
        <color indexed="10"/>
        <rFont val="Arial"/>
        <family val="2"/>
      </rPr>
      <t xml:space="preserve"> </t>
    </r>
  </si>
  <si>
    <t>sznurek - nici lniane, dratwa, szare, nabłyszczane, waga: 0,1 kg, długość 170 m +/- 5%, wytrzymałość: min. 17,5 kg</t>
  </si>
  <si>
    <t>tablica korkowa (mała 40x60 cm) w ramie drewnianej, z możliwością zawieszenia w pionie i poziomie</t>
  </si>
  <si>
    <t>tablica korkowa (duża 120x90 cm) w ramie drewnianej, z możliwością zawieszenia w pionie i poziomie</t>
  </si>
  <si>
    <t>wąsy metalowe do akt, rozstaw odpowiedni do standardu dziurkacza, jednorazowe łączenie dokumentów o grubości do 50 mm, odporne na rdzę, w 1 opakowaniu: 50 blaszek mocujących oraz 50 metalowych wąsów (1 opak.=50 szt.)</t>
  </si>
  <si>
    <t xml:space="preserve">wąsy plastikowe do akt, rozstaw odpowiedni do standardu dziurkacza, jednorazowe łączenie dokumentów do 50 mm, długość wąsa 90 mm (1 opak.=100 szt.) </t>
  </si>
  <si>
    <t>zakreślasz piszący  w kolorze zielonym, do znaczenia tekstu na każdym rodzaju papieru, nierozmazujący się, o ściętej końcówce, o grubości linii pisania ok. 1-5 mm, długość linii pisania nie mniejsza niż 140 m</t>
  </si>
  <si>
    <t>zakreślasz piszący  w kolorze różowym, do znaczenia tekstu na każdym rodzaju papieru, nierozmazujący się, o ściętej końcówce, o grubości linii pisania ok. 1-5 mm, długość linii pisania nie mniejsza niż 140 m</t>
  </si>
  <si>
    <t>tusz uniwersalny wodny, w kolorze niebieskim, do stempli ręcznych z gumową i polimerową płytką stemplującą, w buteleczce o poj. ok. 25 ml z końcówką ułatwiającą nasączanie poduszki oraz nakrętką w kolorze tuszu</t>
  </si>
  <si>
    <t>tusz na bazie oleju, w kolorze czerwonym, do stempli z metalową płytką stemplującą, w buteleczce o poj. ok. 25 ml z końcówką ułatwiającą nasączanie poduszki oraz nakrętką w kolorze tuszu</t>
  </si>
  <si>
    <t>zakreślacz piszący  w kolorze żółtym, do znaczenia tekstu na każdym rodzaju papieru, nierozmazujący się, o ściętej końcówce, o grubości linii pisania ok. 1-5 mm, długość linii pisania nie mniejsza niż 140 m</t>
  </si>
  <si>
    <t>zszywki biurowe galwanizowane, o wysokiej jakości, o wymiarach 24/6 mm, kolor srebrny (1 opak.=10x1 000 szt.)</t>
  </si>
  <si>
    <t>zszywki biurowe galwanizowane, o wysokiej jakości, o wymiarach 23/10 mm, kolor srebrny (1 opak.=10x1 000 szt.)</t>
  </si>
  <si>
    <t>teczka A-4, tekturowa, biała, wiązana o wymiarach 315x240 mm, posiadająca trzy wewnętrzne klapki zabezpieczajace dokumenty przed wypadnięciem o szerokości 9 cm, 240/250 g</t>
  </si>
  <si>
    <t>sznurek jutowy szpagat, wytrzymałość min. 11,5kg, waga: 500 g, długość: 250 m</t>
  </si>
  <si>
    <t>Wartość netto PLN</t>
  </si>
  <si>
    <t>Wartość brutto PLN</t>
  </si>
  <si>
    <t>KALULACJA CENOWA</t>
  </si>
  <si>
    <t>WYKAZ MATERIAŁÓW BIUROWYCH NA POTRZEBY OR KRUS W ŁODZI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</si>
</sst>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1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9" fontId="4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4" fillId="0" borderId="10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1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/>
    </xf>
    <xf numFmtId="9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/>
    </xf>
    <xf numFmtId="9" fontId="4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5" fillId="0" borderId="27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4" fontId="5" fillId="0" borderId="27" xfId="0" applyNumberFormat="1" applyFont="1" applyFill="1" applyBorder="1" applyAlignment="1">
      <alignment horizontal="center" vertical="center"/>
    </xf>
    <xf numFmtId="4" fontId="5" fillId="0" borderId="28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tabSelected="1" zoomScaleSheetLayoutView="100" zoomScalePageLayoutView="0" workbookViewId="0" topLeftCell="A19">
      <selection activeCell="A4" sqref="A4"/>
    </sheetView>
  </sheetViews>
  <sheetFormatPr defaultColWidth="11.57421875" defaultRowHeight="12.75"/>
  <cols>
    <col min="1" max="1" width="7.00390625" style="1" customWidth="1"/>
    <col min="2" max="2" width="62.140625" style="2" customWidth="1"/>
    <col min="3" max="3" width="9.57421875" style="3" customWidth="1"/>
    <col min="4" max="4" width="11.57421875" style="4" customWidth="1"/>
    <col min="5" max="5" width="11.57421875" style="5" customWidth="1"/>
    <col min="6" max="6" width="11.57421875" style="4" customWidth="1"/>
    <col min="7" max="7" width="11.57421875" style="6" customWidth="1"/>
    <col min="8" max="9" width="11.57421875" style="22" customWidth="1"/>
    <col min="10" max="16384" width="11.57421875" style="7" customWidth="1"/>
  </cols>
  <sheetData>
    <row r="1" spans="8:9" ht="15.75">
      <c r="H1" s="57" t="s">
        <v>171</v>
      </c>
      <c r="I1" s="58"/>
    </row>
    <row r="2" spans="1:9" ht="28.5" customHeight="1" thickBot="1">
      <c r="A2" s="59" t="s">
        <v>221</v>
      </c>
      <c r="B2" s="60"/>
      <c r="C2" s="60"/>
      <c r="D2" s="60"/>
      <c r="E2" s="60"/>
      <c r="F2" s="60"/>
      <c r="G2" s="60"/>
      <c r="H2" s="60"/>
      <c r="I2" s="60"/>
    </row>
    <row r="3" spans="1:9" ht="28.5" customHeight="1" thickBot="1">
      <c r="A3" s="50" t="s">
        <v>222</v>
      </c>
      <c r="B3" s="51"/>
      <c r="C3" s="51"/>
      <c r="D3" s="51"/>
      <c r="E3" s="51"/>
      <c r="F3" s="51"/>
      <c r="G3" s="51"/>
      <c r="H3" s="51"/>
      <c r="I3" s="52"/>
    </row>
    <row r="4" spans="1:9" s="23" customFormat="1" ht="36.75" thickBot="1">
      <c r="A4" s="35" t="s">
        <v>174</v>
      </c>
      <c r="B4" s="36" t="s">
        <v>125</v>
      </c>
      <c r="C4" s="45" t="s">
        <v>112</v>
      </c>
      <c r="D4" s="46" t="s">
        <v>169</v>
      </c>
      <c r="E4" s="37" t="s">
        <v>152</v>
      </c>
      <c r="F4" s="46" t="s">
        <v>170</v>
      </c>
      <c r="G4" s="38" t="s">
        <v>175</v>
      </c>
      <c r="H4" s="40" t="s">
        <v>219</v>
      </c>
      <c r="I4" s="39" t="s">
        <v>220</v>
      </c>
    </row>
    <row r="5" spans="1:12" s="1" customFormat="1" ht="28.5">
      <c r="A5" s="30" t="s">
        <v>4</v>
      </c>
      <c r="B5" s="31" t="s">
        <v>142</v>
      </c>
      <c r="C5" s="32" t="s">
        <v>110</v>
      </c>
      <c r="D5" s="33"/>
      <c r="E5" s="34"/>
      <c r="F5" s="33"/>
      <c r="G5" s="41">
        <v>479</v>
      </c>
      <c r="H5" s="42">
        <f>D5*G5</f>
        <v>0</v>
      </c>
      <c r="I5" s="43">
        <f>F5*G5</f>
        <v>0</v>
      </c>
      <c r="L5" s="13"/>
    </row>
    <row r="6" spans="1:12" ht="28.5">
      <c r="A6" s="24" t="s">
        <v>5</v>
      </c>
      <c r="B6" s="9" t="s">
        <v>149</v>
      </c>
      <c r="C6" s="14" t="s">
        <v>110</v>
      </c>
      <c r="D6" s="11"/>
      <c r="E6" s="12"/>
      <c r="F6" s="11"/>
      <c r="G6" s="44">
        <v>15</v>
      </c>
      <c r="H6" s="42">
        <f aca="true" t="shared" si="0" ref="H6:H69">D6*G6</f>
        <v>0</v>
      </c>
      <c r="I6" s="43">
        <f aca="true" t="shared" si="1" ref="I6:I69">F6*G6</f>
        <v>0</v>
      </c>
      <c r="L6" s="15"/>
    </row>
    <row r="7" spans="1:9" s="1" customFormat="1" ht="28.5">
      <c r="A7" s="24" t="s">
        <v>6</v>
      </c>
      <c r="B7" s="9" t="s">
        <v>122</v>
      </c>
      <c r="C7" s="10" t="s">
        <v>110</v>
      </c>
      <c r="D7" s="11"/>
      <c r="E7" s="12"/>
      <c r="F7" s="11"/>
      <c r="G7" s="44">
        <v>206</v>
      </c>
      <c r="H7" s="42">
        <f t="shared" si="0"/>
        <v>0</v>
      </c>
      <c r="I7" s="43">
        <f t="shared" si="1"/>
        <v>0</v>
      </c>
    </row>
    <row r="8" spans="1:9" s="1" customFormat="1" ht="28.5">
      <c r="A8" s="24" t="s">
        <v>7</v>
      </c>
      <c r="B8" s="9" t="s">
        <v>123</v>
      </c>
      <c r="C8" s="10" t="s">
        <v>110</v>
      </c>
      <c r="D8" s="11"/>
      <c r="E8" s="12"/>
      <c r="F8" s="11"/>
      <c r="G8" s="44">
        <v>272</v>
      </c>
      <c r="H8" s="42">
        <f t="shared" si="0"/>
        <v>0</v>
      </c>
      <c r="I8" s="43">
        <f t="shared" si="1"/>
        <v>0</v>
      </c>
    </row>
    <row r="9" spans="1:9" s="1" customFormat="1" ht="28.5">
      <c r="A9" s="24" t="s">
        <v>8</v>
      </c>
      <c r="B9" s="9" t="s">
        <v>177</v>
      </c>
      <c r="C9" s="10" t="s">
        <v>110</v>
      </c>
      <c r="D9" s="11"/>
      <c r="E9" s="12"/>
      <c r="F9" s="11"/>
      <c r="G9" s="44">
        <v>138</v>
      </c>
      <c r="H9" s="42">
        <f t="shared" si="0"/>
        <v>0</v>
      </c>
      <c r="I9" s="43">
        <f t="shared" si="1"/>
        <v>0</v>
      </c>
    </row>
    <row r="10" spans="1:9" s="16" customFormat="1" ht="28.5">
      <c r="A10" s="24" t="s">
        <v>9</v>
      </c>
      <c r="B10" s="9" t="s">
        <v>178</v>
      </c>
      <c r="C10" s="8" t="s">
        <v>110</v>
      </c>
      <c r="D10" s="11"/>
      <c r="E10" s="12"/>
      <c r="F10" s="11"/>
      <c r="G10" s="44">
        <v>137</v>
      </c>
      <c r="H10" s="42">
        <f t="shared" si="0"/>
        <v>0</v>
      </c>
      <c r="I10" s="43">
        <f t="shared" si="1"/>
        <v>0</v>
      </c>
    </row>
    <row r="11" spans="1:9" s="1" customFormat="1" ht="42.75">
      <c r="A11" s="24" t="s">
        <v>10</v>
      </c>
      <c r="B11" s="9" t="s">
        <v>126</v>
      </c>
      <c r="C11" s="10" t="s">
        <v>110</v>
      </c>
      <c r="D11" s="11"/>
      <c r="E11" s="12"/>
      <c r="F11" s="11"/>
      <c r="G11" s="44">
        <v>405</v>
      </c>
      <c r="H11" s="42">
        <f t="shared" si="0"/>
        <v>0</v>
      </c>
      <c r="I11" s="43">
        <f t="shared" si="1"/>
        <v>0</v>
      </c>
    </row>
    <row r="12" spans="1:9" s="19" customFormat="1" ht="42.75">
      <c r="A12" s="24" t="s">
        <v>11</v>
      </c>
      <c r="B12" s="17" t="s">
        <v>127</v>
      </c>
      <c r="C12" s="18" t="s">
        <v>110</v>
      </c>
      <c r="D12" s="11"/>
      <c r="E12" s="12"/>
      <c r="F12" s="11"/>
      <c r="G12" s="44">
        <v>341</v>
      </c>
      <c r="H12" s="42">
        <f t="shared" si="0"/>
        <v>0</v>
      </c>
      <c r="I12" s="43">
        <f t="shared" si="1"/>
        <v>0</v>
      </c>
    </row>
    <row r="13" spans="1:9" s="1" customFormat="1" ht="42.75">
      <c r="A13" s="24" t="s">
        <v>12</v>
      </c>
      <c r="B13" s="9" t="s">
        <v>147</v>
      </c>
      <c r="C13" s="10" t="s">
        <v>110</v>
      </c>
      <c r="D13" s="11"/>
      <c r="E13" s="12"/>
      <c r="F13" s="11"/>
      <c r="G13" s="44">
        <v>291</v>
      </c>
      <c r="H13" s="42">
        <f t="shared" si="0"/>
        <v>0</v>
      </c>
      <c r="I13" s="43">
        <f t="shared" si="1"/>
        <v>0</v>
      </c>
    </row>
    <row r="14" spans="1:9" s="1" customFormat="1" ht="28.5">
      <c r="A14" s="24" t="s">
        <v>13</v>
      </c>
      <c r="B14" s="9" t="s">
        <v>146</v>
      </c>
      <c r="C14" s="10" t="s">
        <v>110</v>
      </c>
      <c r="D14" s="11"/>
      <c r="E14" s="12"/>
      <c r="F14" s="11"/>
      <c r="G14" s="44">
        <v>119</v>
      </c>
      <c r="H14" s="42">
        <f t="shared" si="0"/>
        <v>0</v>
      </c>
      <c r="I14" s="43">
        <f t="shared" si="1"/>
        <v>0</v>
      </c>
    </row>
    <row r="15" spans="1:9" s="1" customFormat="1" ht="28.5">
      <c r="A15" s="24" t="s">
        <v>14</v>
      </c>
      <c r="B15" s="9" t="s">
        <v>139</v>
      </c>
      <c r="C15" s="10" t="s">
        <v>110</v>
      </c>
      <c r="D15" s="11"/>
      <c r="E15" s="12"/>
      <c r="F15" s="11"/>
      <c r="G15" s="44">
        <v>194</v>
      </c>
      <c r="H15" s="42">
        <f t="shared" si="0"/>
        <v>0</v>
      </c>
      <c r="I15" s="43">
        <f t="shared" si="1"/>
        <v>0</v>
      </c>
    </row>
    <row r="16" spans="1:9" s="1" customFormat="1" ht="28.5">
      <c r="A16" s="24" t="s">
        <v>15</v>
      </c>
      <c r="B16" s="9" t="s">
        <v>155</v>
      </c>
      <c r="C16" s="8" t="s">
        <v>110</v>
      </c>
      <c r="D16" s="11"/>
      <c r="E16" s="12"/>
      <c r="F16" s="11"/>
      <c r="G16" s="44">
        <v>382</v>
      </c>
      <c r="H16" s="42">
        <f t="shared" si="0"/>
        <v>0</v>
      </c>
      <c r="I16" s="43">
        <f t="shared" si="1"/>
        <v>0</v>
      </c>
    </row>
    <row r="17" spans="1:9" s="1" customFormat="1" ht="57">
      <c r="A17" s="24" t="s">
        <v>16</v>
      </c>
      <c r="B17" s="9" t="s">
        <v>179</v>
      </c>
      <c r="C17" s="8" t="s">
        <v>110</v>
      </c>
      <c r="D17" s="11"/>
      <c r="E17" s="12"/>
      <c r="F17" s="11"/>
      <c r="G17" s="44">
        <v>377</v>
      </c>
      <c r="H17" s="42">
        <f t="shared" si="0"/>
        <v>0</v>
      </c>
      <c r="I17" s="43">
        <f t="shared" si="1"/>
        <v>0</v>
      </c>
    </row>
    <row r="18" spans="1:9" s="1" customFormat="1" ht="28.5" customHeight="1">
      <c r="A18" s="24" t="s">
        <v>17</v>
      </c>
      <c r="B18" s="20" t="s">
        <v>172</v>
      </c>
      <c r="C18" s="8" t="s">
        <v>110</v>
      </c>
      <c r="D18" s="11"/>
      <c r="E18" s="12"/>
      <c r="F18" s="11"/>
      <c r="G18" s="44">
        <v>616</v>
      </c>
      <c r="H18" s="42">
        <f t="shared" si="0"/>
        <v>0</v>
      </c>
      <c r="I18" s="43">
        <f t="shared" si="1"/>
        <v>0</v>
      </c>
    </row>
    <row r="19" spans="1:9" s="1" customFormat="1" ht="57">
      <c r="A19" s="24" t="s">
        <v>18</v>
      </c>
      <c r="B19" s="9" t="s">
        <v>190</v>
      </c>
      <c r="C19" s="10" t="s">
        <v>110</v>
      </c>
      <c r="D19" s="11"/>
      <c r="E19" s="12"/>
      <c r="F19" s="11"/>
      <c r="G19" s="44">
        <v>512</v>
      </c>
      <c r="H19" s="42">
        <f t="shared" si="0"/>
        <v>0</v>
      </c>
      <c r="I19" s="43">
        <f t="shared" si="1"/>
        <v>0</v>
      </c>
    </row>
    <row r="20" spans="1:9" s="1" customFormat="1" ht="57">
      <c r="A20" s="24" t="s">
        <v>19</v>
      </c>
      <c r="B20" s="9" t="s">
        <v>180</v>
      </c>
      <c r="C20" s="10" t="s">
        <v>110</v>
      </c>
      <c r="D20" s="11"/>
      <c r="E20" s="12"/>
      <c r="F20" s="11"/>
      <c r="G20" s="44">
        <v>471</v>
      </c>
      <c r="H20" s="42">
        <f t="shared" si="0"/>
        <v>0</v>
      </c>
      <c r="I20" s="43">
        <f t="shared" si="1"/>
        <v>0</v>
      </c>
    </row>
    <row r="21" spans="1:9" s="1" customFormat="1" ht="57">
      <c r="A21" s="24" t="s">
        <v>20</v>
      </c>
      <c r="B21" s="9" t="s">
        <v>181</v>
      </c>
      <c r="C21" s="10" t="s">
        <v>110</v>
      </c>
      <c r="D21" s="11"/>
      <c r="E21" s="12"/>
      <c r="F21" s="11"/>
      <c r="G21" s="44">
        <v>12</v>
      </c>
      <c r="H21" s="42">
        <f t="shared" si="0"/>
        <v>0</v>
      </c>
      <c r="I21" s="43">
        <f t="shared" si="1"/>
        <v>0</v>
      </c>
    </row>
    <row r="22" spans="1:9" s="1" customFormat="1" ht="57">
      <c r="A22" s="24" t="s">
        <v>21</v>
      </c>
      <c r="B22" s="9" t="s">
        <v>182</v>
      </c>
      <c r="C22" s="10" t="s">
        <v>110</v>
      </c>
      <c r="D22" s="11"/>
      <c r="E22" s="12"/>
      <c r="F22" s="11"/>
      <c r="G22" s="44">
        <v>26</v>
      </c>
      <c r="H22" s="42">
        <f t="shared" si="0"/>
        <v>0</v>
      </c>
      <c r="I22" s="43">
        <f t="shared" si="1"/>
        <v>0</v>
      </c>
    </row>
    <row r="23" spans="1:9" s="1" customFormat="1" ht="57">
      <c r="A23" s="24" t="s">
        <v>22</v>
      </c>
      <c r="B23" s="9" t="s">
        <v>183</v>
      </c>
      <c r="C23" s="10" t="s">
        <v>110</v>
      </c>
      <c r="D23" s="11"/>
      <c r="E23" s="12"/>
      <c r="F23" s="11"/>
      <c r="G23" s="44">
        <v>266</v>
      </c>
      <c r="H23" s="42">
        <f t="shared" si="0"/>
        <v>0</v>
      </c>
      <c r="I23" s="43">
        <f t="shared" si="1"/>
        <v>0</v>
      </c>
    </row>
    <row r="24" spans="1:9" s="1" customFormat="1" ht="57">
      <c r="A24" s="24" t="s">
        <v>23</v>
      </c>
      <c r="B24" s="9" t="s">
        <v>184</v>
      </c>
      <c r="C24" s="10" t="s">
        <v>110</v>
      </c>
      <c r="D24" s="11"/>
      <c r="E24" s="12"/>
      <c r="F24" s="11"/>
      <c r="G24" s="44">
        <v>273</v>
      </c>
      <c r="H24" s="42">
        <f t="shared" si="0"/>
        <v>0</v>
      </c>
      <c r="I24" s="43">
        <f t="shared" si="1"/>
        <v>0</v>
      </c>
    </row>
    <row r="25" spans="1:9" s="1" customFormat="1" ht="71.25">
      <c r="A25" s="24" t="s">
        <v>24</v>
      </c>
      <c r="B25" s="9" t="s">
        <v>151</v>
      </c>
      <c r="C25" s="10" t="s">
        <v>110</v>
      </c>
      <c r="D25" s="11"/>
      <c r="E25" s="12"/>
      <c r="F25" s="11"/>
      <c r="G25" s="44">
        <v>55</v>
      </c>
      <c r="H25" s="42">
        <f t="shared" si="0"/>
        <v>0</v>
      </c>
      <c r="I25" s="43">
        <f t="shared" si="1"/>
        <v>0</v>
      </c>
    </row>
    <row r="26" spans="1:9" s="1" customFormat="1" ht="71.25">
      <c r="A26" s="24" t="s">
        <v>25</v>
      </c>
      <c r="B26" s="9" t="s">
        <v>120</v>
      </c>
      <c r="C26" s="10" t="s">
        <v>110</v>
      </c>
      <c r="D26" s="11"/>
      <c r="E26" s="12"/>
      <c r="F26" s="11"/>
      <c r="G26" s="44">
        <v>10</v>
      </c>
      <c r="H26" s="42">
        <f t="shared" si="0"/>
        <v>0</v>
      </c>
      <c r="I26" s="43">
        <f t="shared" si="1"/>
        <v>0</v>
      </c>
    </row>
    <row r="27" spans="1:9" s="1" customFormat="1" ht="28.5">
      <c r="A27" s="24" t="s">
        <v>26</v>
      </c>
      <c r="B27" s="9" t="s">
        <v>185</v>
      </c>
      <c r="C27" s="10" t="s">
        <v>111</v>
      </c>
      <c r="D27" s="11"/>
      <c r="E27" s="12"/>
      <c r="F27" s="11"/>
      <c r="G27" s="44">
        <v>50</v>
      </c>
      <c r="H27" s="42">
        <f t="shared" si="0"/>
        <v>0</v>
      </c>
      <c r="I27" s="43">
        <f t="shared" si="1"/>
        <v>0</v>
      </c>
    </row>
    <row r="28" spans="1:9" s="1" customFormat="1" ht="28.5" customHeight="1">
      <c r="A28" s="24" t="s">
        <v>27</v>
      </c>
      <c r="B28" s="9" t="s">
        <v>191</v>
      </c>
      <c r="C28" s="8" t="s">
        <v>111</v>
      </c>
      <c r="D28" s="11"/>
      <c r="E28" s="12"/>
      <c r="F28" s="11"/>
      <c r="G28" s="44">
        <v>2</v>
      </c>
      <c r="H28" s="42">
        <f t="shared" si="0"/>
        <v>0</v>
      </c>
      <c r="I28" s="43">
        <f t="shared" si="1"/>
        <v>0</v>
      </c>
    </row>
    <row r="29" spans="1:9" s="1" customFormat="1" ht="28.5" customHeight="1">
      <c r="A29" s="24" t="s">
        <v>28</v>
      </c>
      <c r="B29" s="9" t="s">
        <v>186</v>
      </c>
      <c r="C29" s="8" t="s">
        <v>111</v>
      </c>
      <c r="D29" s="11"/>
      <c r="E29" s="12"/>
      <c r="F29" s="11"/>
      <c r="G29" s="44">
        <v>222</v>
      </c>
      <c r="H29" s="42">
        <f t="shared" si="0"/>
        <v>0</v>
      </c>
      <c r="I29" s="43">
        <f t="shared" si="1"/>
        <v>0</v>
      </c>
    </row>
    <row r="30" spans="1:9" s="21" customFormat="1" ht="42.75">
      <c r="A30" s="24" t="s">
        <v>29</v>
      </c>
      <c r="B30" s="9" t="s">
        <v>116</v>
      </c>
      <c r="C30" s="10" t="s">
        <v>110</v>
      </c>
      <c r="D30" s="11"/>
      <c r="E30" s="12"/>
      <c r="F30" s="11"/>
      <c r="G30" s="44">
        <v>223</v>
      </c>
      <c r="H30" s="42">
        <f t="shared" si="0"/>
        <v>0</v>
      </c>
      <c r="I30" s="43">
        <f t="shared" si="1"/>
        <v>0</v>
      </c>
    </row>
    <row r="31" spans="1:9" s="1" customFormat="1" ht="42.75">
      <c r="A31" s="24" t="s">
        <v>30</v>
      </c>
      <c r="B31" s="9" t="s">
        <v>187</v>
      </c>
      <c r="C31" s="10" t="s">
        <v>111</v>
      </c>
      <c r="D31" s="11"/>
      <c r="E31" s="12"/>
      <c r="F31" s="11"/>
      <c r="G31" s="44">
        <v>29</v>
      </c>
      <c r="H31" s="42">
        <f t="shared" si="0"/>
        <v>0</v>
      </c>
      <c r="I31" s="43">
        <f t="shared" si="1"/>
        <v>0</v>
      </c>
    </row>
    <row r="32" spans="1:9" s="1" customFormat="1" ht="57">
      <c r="A32" s="24" t="s">
        <v>31</v>
      </c>
      <c r="B32" s="9" t="s">
        <v>115</v>
      </c>
      <c r="C32" s="10" t="s">
        <v>110</v>
      </c>
      <c r="D32" s="11"/>
      <c r="E32" s="12"/>
      <c r="F32" s="11"/>
      <c r="G32" s="44">
        <v>296</v>
      </c>
      <c r="H32" s="42">
        <f t="shared" si="0"/>
        <v>0</v>
      </c>
      <c r="I32" s="43">
        <f t="shared" si="1"/>
        <v>0</v>
      </c>
    </row>
    <row r="33" spans="1:9" s="1" customFormat="1" ht="42.75">
      <c r="A33" s="24" t="s">
        <v>32</v>
      </c>
      <c r="B33" s="9" t="s">
        <v>114</v>
      </c>
      <c r="C33" s="10" t="s">
        <v>110</v>
      </c>
      <c r="D33" s="11"/>
      <c r="E33" s="12"/>
      <c r="F33" s="11"/>
      <c r="G33" s="44">
        <v>242</v>
      </c>
      <c r="H33" s="42">
        <f t="shared" si="0"/>
        <v>0</v>
      </c>
      <c r="I33" s="43">
        <f t="shared" si="1"/>
        <v>0</v>
      </c>
    </row>
    <row r="34" spans="1:9" s="1" customFormat="1" ht="28.5">
      <c r="A34" s="24" t="s">
        <v>33</v>
      </c>
      <c r="B34" s="9" t="s">
        <v>188</v>
      </c>
      <c r="C34" s="10" t="s">
        <v>111</v>
      </c>
      <c r="D34" s="11"/>
      <c r="E34" s="12"/>
      <c r="F34" s="11"/>
      <c r="G34" s="44">
        <v>79</v>
      </c>
      <c r="H34" s="42">
        <f t="shared" si="0"/>
        <v>0</v>
      </c>
      <c r="I34" s="43">
        <f t="shared" si="1"/>
        <v>0</v>
      </c>
    </row>
    <row r="35" spans="1:9" s="1" customFormat="1" ht="30.75" customHeight="1">
      <c r="A35" s="24" t="s">
        <v>34</v>
      </c>
      <c r="B35" s="9" t="s">
        <v>189</v>
      </c>
      <c r="C35" s="10" t="s">
        <v>111</v>
      </c>
      <c r="D35" s="11"/>
      <c r="E35" s="12"/>
      <c r="F35" s="11"/>
      <c r="G35" s="44">
        <v>79</v>
      </c>
      <c r="H35" s="42">
        <f t="shared" si="0"/>
        <v>0</v>
      </c>
      <c r="I35" s="43">
        <f t="shared" si="1"/>
        <v>0</v>
      </c>
    </row>
    <row r="36" spans="1:9" s="1" customFormat="1" ht="30" customHeight="1">
      <c r="A36" s="24" t="s">
        <v>35</v>
      </c>
      <c r="B36" s="9" t="s">
        <v>99</v>
      </c>
      <c r="C36" s="10" t="s">
        <v>111</v>
      </c>
      <c r="D36" s="11"/>
      <c r="E36" s="12"/>
      <c r="F36" s="11"/>
      <c r="G36" s="44">
        <v>70</v>
      </c>
      <c r="H36" s="42">
        <f t="shared" si="0"/>
        <v>0</v>
      </c>
      <c r="I36" s="43">
        <f t="shared" si="1"/>
        <v>0</v>
      </c>
    </row>
    <row r="37" spans="1:9" s="1" customFormat="1" ht="28.5" customHeight="1">
      <c r="A37" s="24" t="s">
        <v>36</v>
      </c>
      <c r="B37" s="9" t="s">
        <v>98</v>
      </c>
      <c r="C37" s="10" t="s">
        <v>110</v>
      </c>
      <c r="D37" s="11"/>
      <c r="E37" s="12"/>
      <c r="F37" s="11"/>
      <c r="G37" s="44">
        <v>30</v>
      </c>
      <c r="H37" s="42">
        <f t="shared" si="0"/>
        <v>0</v>
      </c>
      <c r="I37" s="43">
        <f t="shared" si="1"/>
        <v>0</v>
      </c>
    </row>
    <row r="38" spans="1:9" s="1" customFormat="1" ht="28.5">
      <c r="A38" s="24" t="s">
        <v>37</v>
      </c>
      <c r="B38" s="9" t="s">
        <v>192</v>
      </c>
      <c r="C38" s="10" t="s">
        <v>110</v>
      </c>
      <c r="D38" s="11"/>
      <c r="E38" s="12"/>
      <c r="F38" s="11"/>
      <c r="G38" s="44">
        <v>427</v>
      </c>
      <c r="H38" s="42">
        <f t="shared" si="0"/>
        <v>0</v>
      </c>
      <c r="I38" s="43">
        <f t="shared" si="1"/>
        <v>0</v>
      </c>
    </row>
    <row r="39" spans="1:9" s="1" customFormat="1" ht="42.75">
      <c r="A39" s="24" t="s">
        <v>38</v>
      </c>
      <c r="B39" s="9" t="s">
        <v>193</v>
      </c>
      <c r="C39" s="10" t="s">
        <v>111</v>
      </c>
      <c r="D39" s="11"/>
      <c r="E39" s="12"/>
      <c r="F39" s="11"/>
      <c r="G39" s="44">
        <v>53</v>
      </c>
      <c r="H39" s="42">
        <f t="shared" si="0"/>
        <v>0</v>
      </c>
      <c r="I39" s="43">
        <f t="shared" si="1"/>
        <v>0</v>
      </c>
    </row>
    <row r="40" spans="1:9" s="1" customFormat="1" ht="42.75">
      <c r="A40" s="24" t="s">
        <v>39</v>
      </c>
      <c r="B40" s="9" t="s">
        <v>194</v>
      </c>
      <c r="C40" s="10" t="s">
        <v>110</v>
      </c>
      <c r="D40" s="11"/>
      <c r="E40" s="12"/>
      <c r="F40" s="11"/>
      <c r="G40" s="44">
        <v>30</v>
      </c>
      <c r="H40" s="42">
        <f t="shared" si="0"/>
        <v>0</v>
      </c>
      <c r="I40" s="43">
        <f t="shared" si="1"/>
        <v>0</v>
      </c>
    </row>
    <row r="41" spans="1:9" s="1" customFormat="1" ht="57">
      <c r="A41" s="24" t="s">
        <v>40</v>
      </c>
      <c r="B41" s="9" t="s">
        <v>140</v>
      </c>
      <c r="C41" s="10" t="s">
        <v>111</v>
      </c>
      <c r="D41" s="11"/>
      <c r="E41" s="12"/>
      <c r="F41" s="11"/>
      <c r="G41" s="44">
        <v>66</v>
      </c>
      <c r="H41" s="42">
        <f t="shared" si="0"/>
        <v>0</v>
      </c>
      <c r="I41" s="43">
        <f t="shared" si="1"/>
        <v>0</v>
      </c>
    </row>
    <row r="42" spans="1:9" ht="42.75">
      <c r="A42" s="24" t="s">
        <v>41</v>
      </c>
      <c r="B42" s="9" t="s">
        <v>148</v>
      </c>
      <c r="C42" s="14" t="s">
        <v>110</v>
      </c>
      <c r="D42" s="11"/>
      <c r="E42" s="12"/>
      <c r="F42" s="11"/>
      <c r="G42" s="44">
        <v>5</v>
      </c>
      <c r="H42" s="42">
        <f t="shared" si="0"/>
        <v>0</v>
      </c>
      <c r="I42" s="43">
        <f t="shared" si="1"/>
        <v>0</v>
      </c>
    </row>
    <row r="43" spans="1:9" s="1" customFormat="1" ht="42.75">
      <c r="A43" s="24" t="s">
        <v>42</v>
      </c>
      <c r="B43" s="9" t="s">
        <v>141</v>
      </c>
      <c r="C43" s="10" t="s">
        <v>110</v>
      </c>
      <c r="D43" s="11"/>
      <c r="E43" s="12"/>
      <c r="F43" s="11"/>
      <c r="G43" s="44">
        <v>91</v>
      </c>
      <c r="H43" s="42">
        <f t="shared" si="0"/>
        <v>0</v>
      </c>
      <c r="I43" s="43">
        <f t="shared" si="1"/>
        <v>0</v>
      </c>
    </row>
    <row r="44" spans="1:9" s="1" customFormat="1" ht="28.5">
      <c r="A44" s="24" t="s">
        <v>43</v>
      </c>
      <c r="B44" s="9" t="s">
        <v>131</v>
      </c>
      <c r="C44" s="8" t="s">
        <v>110</v>
      </c>
      <c r="D44" s="11"/>
      <c r="E44" s="12"/>
      <c r="F44" s="11"/>
      <c r="G44" s="44">
        <v>30</v>
      </c>
      <c r="H44" s="42">
        <f t="shared" si="0"/>
        <v>0</v>
      </c>
      <c r="I44" s="43">
        <f t="shared" si="1"/>
        <v>0</v>
      </c>
    </row>
    <row r="45" spans="1:9" s="1" customFormat="1" ht="63" customHeight="1">
      <c r="A45" s="24" t="s">
        <v>44</v>
      </c>
      <c r="B45" s="9" t="s">
        <v>195</v>
      </c>
      <c r="C45" s="10" t="s">
        <v>110</v>
      </c>
      <c r="D45" s="11"/>
      <c r="E45" s="12"/>
      <c r="F45" s="11"/>
      <c r="G45" s="44">
        <v>18</v>
      </c>
      <c r="H45" s="42">
        <f t="shared" si="0"/>
        <v>0</v>
      </c>
      <c r="I45" s="43">
        <f t="shared" si="1"/>
        <v>0</v>
      </c>
    </row>
    <row r="46" spans="1:9" s="1" customFormat="1" ht="42.75">
      <c r="A46" s="24" t="s">
        <v>45</v>
      </c>
      <c r="B46" s="9" t="s">
        <v>196</v>
      </c>
      <c r="C46" s="10" t="s">
        <v>110</v>
      </c>
      <c r="D46" s="11"/>
      <c r="E46" s="12"/>
      <c r="F46" s="11"/>
      <c r="G46" s="44">
        <v>297</v>
      </c>
      <c r="H46" s="42">
        <f t="shared" si="0"/>
        <v>0</v>
      </c>
      <c r="I46" s="43">
        <f t="shared" si="1"/>
        <v>0</v>
      </c>
    </row>
    <row r="47" spans="1:9" s="16" customFormat="1" ht="42.75">
      <c r="A47" s="24" t="s">
        <v>46</v>
      </c>
      <c r="B47" s="9" t="s">
        <v>197</v>
      </c>
      <c r="C47" s="8" t="s">
        <v>110</v>
      </c>
      <c r="D47" s="11"/>
      <c r="E47" s="12"/>
      <c r="F47" s="11"/>
      <c r="G47" s="44">
        <v>26</v>
      </c>
      <c r="H47" s="42">
        <f t="shared" si="0"/>
        <v>0</v>
      </c>
      <c r="I47" s="43">
        <f t="shared" si="1"/>
        <v>0</v>
      </c>
    </row>
    <row r="48" spans="1:9" s="1" customFormat="1" ht="28.5" customHeight="1">
      <c r="A48" s="24" t="s">
        <v>47</v>
      </c>
      <c r="B48" s="9" t="s">
        <v>198</v>
      </c>
      <c r="C48" s="8" t="s">
        <v>110</v>
      </c>
      <c r="D48" s="11"/>
      <c r="E48" s="12"/>
      <c r="F48" s="11"/>
      <c r="G48" s="44">
        <v>62</v>
      </c>
      <c r="H48" s="42">
        <f t="shared" si="0"/>
        <v>0</v>
      </c>
      <c r="I48" s="43">
        <f t="shared" si="1"/>
        <v>0</v>
      </c>
    </row>
    <row r="49" spans="1:9" s="1" customFormat="1" ht="28.5" customHeight="1">
      <c r="A49" s="24" t="s">
        <v>48</v>
      </c>
      <c r="B49" s="20" t="s">
        <v>1</v>
      </c>
      <c r="C49" s="8" t="s">
        <v>110</v>
      </c>
      <c r="D49" s="11"/>
      <c r="E49" s="12"/>
      <c r="F49" s="11"/>
      <c r="G49" s="44">
        <v>271</v>
      </c>
      <c r="H49" s="42">
        <f t="shared" si="0"/>
        <v>0</v>
      </c>
      <c r="I49" s="43">
        <f t="shared" si="1"/>
        <v>0</v>
      </c>
    </row>
    <row r="50" spans="1:9" s="1" customFormat="1" ht="28.5" customHeight="1">
      <c r="A50" s="24" t="s">
        <v>49</v>
      </c>
      <c r="B50" s="20" t="s">
        <v>2</v>
      </c>
      <c r="C50" s="8" t="s">
        <v>110</v>
      </c>
      <c r="D50" s="11"/>
      <c r="E50" s="12"/>
      <c r="F50" s="11"/>
      <c r="G50" s="44">
        <v>136</v>
      </c>
      <c r="H50" s="42">
        <f t="shared" si="0"/>
        <v>0</v>
      </c>
      <c r="I50" s="43">
        <f t="shared" si="1"/>
        <v>0</v>
      </c>
    </row>
    <row r="51" spans="1:9" s="1" customFormat="1" ht="28.5" customHeight="1">
      <c r="A51" s="24" t="s">
        <v>50</v>
      </c>
      <c r="B51" s="20" t="s">
        <v>3</v>
      </c>
      <c r="C51" s="8" t="s">
        <v>110</v>
      </c>
      <c r="D51" s="11"/>
      <c r="E51" s="12"/>
      <c r="F51" s="11"/>
      <c r="G51" s="44">
        <v>99</v>
      </c>
      <c r="H51" s="42">
        <f t="shared" si="0"/>
        <v>0</v>
      </c>
      <c r="I51" s="43">
        <f t="shared" si="1"/>
        <v>0</v>
      </c>
    </row>
    <row r="52" spans="1:9" s="16" customFormat="1" ht="28.5" customHeight="1">
      <c r="A52" s="24" t="s">
        <v>51</v>
      </c>
      <c r="B52" s="9" t="s">
        <v>130</v>
      </c>
      <c r="C52" s="8" t="s">
        <v>129</v>
      </c>
      <c r="D52" s="11"/>
      <c r="E52" s="12"/>
      <c r="F52" s="11"/>
      <c r="G52" s="44">
        <v>16</v>
      </c>
      <c r="H52" s="42">
        <f t="shared" si="0"/>
        <v>0</v>
      </c>
      <c r="I52" s="43">
        <f t="shared" si="1"/>
        <v>0</v>
      </c>
    </row>
    <row r="53" spans="1:9" s="1" customFormat="1" ht="42.75">
      <c r="A53" s="24" t="s">
        <v>52</v>
      </c>
      <c r="B53" s="9" t="s">
        <v>121</v>
      </c>
      <c r="C53" s="10" t="s">
        <v>110</v>
      </c>
      <c r="D53" s="11"/>
      <c r="E53" s="12"/>
      <c r="F53" s="11"/>
      <c r="G53" s="44">
        <v>117</v>
      </c>
      <c r="H53" s="42">
        <f t="shared" si="0"/>
        <v>0</v>
      </c>
      <c r="I53" s="43">
        <f t="shared" si="1"/>
        <v>0</v>
      </c>
    </row>
    <row r="54" spans="1:9" s="1" customFormat="1" ht="28.5">
      <c r="A54" s="24" t="s">
        <v>53</v>
      </c>
      <c r="B54" s="9" t="s">
        <v>109</v>
      </c>
      <c r="C54" s="10" t="s">
        <v>110</v>
      </c>
      <c r="D54" s="11"/>
      <c r="E54" s="12"/>
      <c r="F54" s="11"/>
      <c r="G54" s="44">
        <v>29</v>
      </c>
      <c r="H54" s="42">
        <f t="shared" si="0"/>
        <v>0</v>
      </c>
      <c r="I54" s="43">
        <f t="shared" si="1"/>
        <v>0</v>
      </c>
    </row>
    <row r="55" spans="1:9" ht="28.5" customHeight="1">
      <c r="A55" s="24" t="s">
        <v>54</v>
      </c>
      <c r="B55" s="9" t="s">
        <v>199</v>
      </c>
      <c r="C55" s="10" t="s">
        <v>111</v>
      </c>
      <c r="D55" s="11"/>
      <c r="E55" s="12"/>
      <c r="F55" s="11"/>
      <c r="G55" s="44">
        <v>1</v>
      </c>
      <c r="H55" s="42">
        <f t="shared" si="0"/>
        <v>0</v>
      </c>
      <c r="I55" s="43">
        <f t="shared" si="1"/>
        <v>0</v>
      </c>
    </row>
    <row r="56" spans="1:9" s="1" customFormat="1" ht="28.5" customHeight="1">
      <c r="A56" s="24" t="s">
        <v>55</v>
      </c>
      <c r="B56" s="9" t="s">
        <v>150</v>
      </c>
      <c r="C56" s="10" t="s">
        <v>111</v>
      </c>
      <c r="D56" s="11"/>
      <c r="E56" s="12"/>
      <c r="F56" s="11"/>
      <c r="G56" s="44">
        <v>7</v>
      </c>
      <c r="H56" s="42">
        <f t="shared" si="0"/>
        <v>0</v>
      </c>
      <c r="I56" s="43">
        <f t="shared" si="1"/>
        <v>0</v>
      </c>
    </row>
    <row r="57" spans="1:9" ht="28.5" customHeight="1">
      <c r="A57" s="24" t="s">
        <v>56</v>
      </c>
      <c r="B57" s="9" t="s">
        <v>144</v>
      </c>
      <c r="C57" s="10" t="s">
        <v>111</v>
      </c>
      <c r="D57" s="11"/>
      <c r="E57" s="12"/>
      <c r="F57" s="11"/>
      <c r="G57" s="44">
        <v>3</v>
      </c>
      <c r="H57" s="42">
        <f t="shared" si="0"/>
        <v>0</v>
      </c>
      <c r="I57" s="43">
        <f t="shared" si="1"/>
        <v>0</v>
      </c>
    </row>
    <row r="58" spans="1:9" s="1" customFormat="1" ht="28.5">
      <c r="A58" s="24" t="s">
        <v>57</v>
      </c>
      <c r="B58" s="9" t="s">
        <v>160</v>
      </c>
      <c r="C58" s="10" t="s">
        <v>111</v>
      </c>
      <c r="D58" s="11"/>
      <c r="E58" s="12"/>
      <c r="F58" s="11"/>
      <c r="G58" s="44">
        <v>6</v>
      </c>
      <c r="H58" s="42">
        <f t="shared" si="0"/>
        <v>0</v>
      </c>
      <c r="I58" s="43">
        <f t="shared" si="1"/>
        <v>0</v>
      </c>
    </row>
    <row r="59" spans="1:9" s="1" customFormat="1" ht="28.5" customHeight="1">
      <c r="A59" s="24" t="s">
        <v>58</v>
      </c>
      <c r="B59" s="9" t="s">
        <v>157</v>
      </c>
      <c r="C59" s="10" t="s">
        <v>111</v>
      </c>
      <c r="D59" s="11"/>
      <c r="E59" s="12"/>
      <c r="F59" s="11"/>
      <c r="G59" s="44">
        <v>2</v>
      </c>
      <c r="H59" s="42">
        <f t="shared" si="0"/>
        <v>0</v>
      </c>
      <c r="I59" s="43">
        <f t="shared" si="1"/>
        <v>0</v>
      </c>
    </row>
    <row r="60" spans="1:9" s="1" customFormat="1" ht="28.5" customHeight="1">
      <c r="A60" s="24" t="s">
        <v>133</v>
      </c>
      <c r="B60" s="9" t="s">
        <v>200</v>
      </c>
      <c r="C60" s="10" t="s">
        <v>111</v>
      </c>
      <c r="D60" s="11"/>
      <c r="E60" s="12"/>
      <c r="F60" s="11"/>
      <c r="G60" s="44">
        <v>31</v>
      </c>
      <c r="H60" s="42">
        <f t="shared" si="0"/>
        <v>0</v>
      </c>
      <c r="I60" s="43">
        <f t="shared" si="1"/>
        <v>0</v>
      </c>
    </row>
    <row r="61" spans="1:9" s="1" customFormat="1" ht="28.5" customHeight="1">
      <c r="A61" s="24" t="s">
        <v>106</v>
      </c>
      <c r="B61" s="9" t="s">
        <v>201</v>
      </c>
      <c r="C61" s="10" t="s">
        <v>111</v>
      </c>
      <c r="D61" s="11"/>
      <c r="E61" s="12"/>
      <c r="F61" s="11"/>
      <c r="G61" s="44">
        <v>1</v>
      </c>
      <c r="H61" s="42">
        <f t="shared" si="0"/>
        <v>0</v>
      </c>
      <c r="I61" s="43">
        <f t="shared" si="1"/>
        <v>0</v>
      </c>
    </row>
    <row r="62" spans="1:9" s="1" customFormat="1" ht="28.5" customHeight="1">
      <c r="A62" s="24" t="s">
        <v>134</v>
      </c>
      <c r="B62" s="9" t="s">
        <v>202</v>
      </c>
      <c r="C62" s="10" t="s">
        <v>111</v>
      </c>
      <c r="D62" s="11"/>
      <c r="E62" s="12"/>
      <c r="F62" s="11"/>
      <c r="G62" s="44">
        <v>1</v>
      </c>
      <c r="H62" s="42">
        <f t="shared" si="0"/>
        <v>0</v>
      </c>
      <c r="I62" s="43">
        <f t="shared" si="1"/>
        <v>0</v>
      </c>
    </row>
    <row r="63" spans="1:9" s="1" customFormat="1" ht="28.5">
      <c r="A63" s="24" t="s">
        <v>59</v>
      </c>
      <c r="B63" s="9" t="s">
        <v>100</v>
      </c>
      <c r="C63" s="10" t="s">
        <v>110</v>
      </c>
      <c r="D63" s="11"/>
      <c r="E63" s="12"/>
      <c r="F63" s="11"/>
      <c r="G63" s="44">
        <v>81</v>
      </c>
      <c r="H63" s="42">
        <f t="shared" si="0"/>
        <v>0</v>
      </c>
      <c r="I63" s="43">
        <f t="shared" si="1"/>
        <v>0</v>
      </c>
    </row>
    <row r="64" spans="1:9" s="1" customFormat="1" ht="28.5">
      <c r="A64" s="24" t="s">
        <v>107</v>
      </c>
      <c r="B64" s="9" t="s">
        <v>203</v>
      </c>
      <c r="C64" s="10" t="s">
        <v>110</v>
      </c>
      <c r="D64" s="11"/>
      <c r="E64" s="12"/>
      <c r="F64" s="11"/>
      <c r="G64" s="44">
        <v>73</v>
      </c>
      <c r="H64" s="42">
        <f t="shared" si="0"/>
        <v>0</v>
      </c>
      <c r="I64" s="43">
        <f t="shared" si="1"/>
        <v>0</v>
      </c>
    </row>
    <row r="65" spans="1:9" s="21" customFormat="1" ht="57">
      <c r="A65" s="24" t="s">
        <v>108</v>
      </c>
      <c r="B65" s="9" t="s">
        <v>159</v>
      </c>
      <c r="C65" s="10" t="s">
        <v>110</v>
      </c>
      <c r="D65" s="11"/>
      <c r="E65" s="12"/>
      <c r="F65" s="11"/>
      <c r="G65" s="44">
        <v>30</v>
      </c>
      <c r="H65" s="42">
        <f t="shared" si="0"/>
        <v>0</v>
      </c>
      <c r="I65" s="43">
        <f t="shared" si="1"/>
        <v>0</v>
      </c>
    </row>
    <row r="66" spans="1:9" s="21" customFormat="1" ht="28.5">
      <c r="A66" s="24" t="s">
        <v>60</v>
      </c>
      <c r="B66" s="9" t="s">
        <v>0</v>
      </c>
      <c r="C66" s="10" t="s">
        <v>110</v>
      </c>
      <c r="D66" s="11"/>
      <c r="E66" s="12"/>
      <c r="F66" s="11"/>
      <c r="G66" s="44">
        <v>317</v>
      </c>
      <c r="H66" s="42">
        <f t="shared" si="0"/>
        <v>0</v>
      </c>
      <c r="I66" s="43">
        <f t="shared" si="1"/>
        <v>0</v>
      </c>
    </row>
    <row r="67" spans="1:9" s="1" customFormat="1" ht="28.5">
      <c r="A67" s="24" t="s">
        <v>61</v>
      </c>
      <c r="B67" s="9" t="s">
        <v>166</v>
      </c>
      <c r="C67" s="10" t="s">
        <v>110</v>
      </c>
      <c r="D67" s="11"/>
      <c r="E67" s="12"/>
      <c r="F67" s="11"/>
      <c r="G67" s="44">
        <v>112</v>
      </c>
      <c r="H67" s="42">
        <f t="shared" si="0"/>
        <v>0</v>
      </c>
      <c r="I67" s="43">
        <f t="shared" si="1"/>
        <v>0</v>
      </c>
    </row>
    <row r="68" spans="1:9" s="1" customFormat="1" ht="42.75">
      <c r="A68" s="24" t="s">
        <v>135</v>
      </c>
      <c r="B68" s="9" t="s">
        <v>119</v>
      </c>
      <c r="C68" s="10" t="s">
        <v>110</v>
      </c>
      <c r="D68" s="11"/>
      <c r="E68" s="12"/>
      <c r="F68" s="11"/>
      <c r="G68" s="44">
        <v>61</v>
      </c>
      <c r="H68" s="42">
        <f t="shared" si="0"/>
        <v>0</v>
      </c>
      <c r="I68" s="43">
        <f t="shared" si="1"/>
        <v>0</v>
      </c>
    </row>
    <row r="69" spans="1:9" s="1" customFormat="1" ht="57">
      <c r="A69" s="24" t="s">
        <v>136</v>
      </c>
      <c r="B69" s="9" t="s">
        <v>167</v>
      </c>
      <c r="C69" s="10" t="s">
        <v>110</v>
      </c>
      <c r="D69" s="11"/>
      <c r="E69" s="12"/>
      <c r="F69" s="11"/>
      <c r="G69" s="44">
        <v>115</v>
      </c>
      <c r="H69" s="42">
        <f t="shared" si="0"/>
        <v>0</v>
      </c>
      <c r="I69" s="43">
        <f t="shared" si="1"/>
        <v>0</v>
      </c>
    </row>
    <row r="70" spans="1:9" ht="57">
      <c r="A70" s="24" t="s">
        <v>62</v>
      </c>
      <c r="B70" s="9" t="s">
        <v>145</v>
      </c>
      <c r="C70" s="14" t="s">
        <v>110</v>
      </c>
      <c r="D70" s="11"/>
      <c r="E70" s="12"/>
      <c r="F70" s="11"/>
      <c r="G70" s="44">
        <v>3</v>
      </c>
      <c r="H70" s="42">
        <f aca="true" t="shared" si="2" ref="H70:H107">D70*G70</f>
        <v>0</v>
      </c>
      <c r="I70" s="43">
        <f aca="true" t="shared" si="3" ref="I70:I107">F70*G70</f>
        <v>0</v>
      </c>
    </row>
    <row r="71" spans="1:9" s="1" customFormat="1" ht="57">
      <c r="A71" s="24" t="s">
        <v>63</v>
      </c>
      <c r="B71" s="9" t="s">
        <v>101</v>
      </c>
      <c r="C71" s="10" t="s">
        <v>110</v>
      </c>
      <c r="D71" s="11"/>
      <c r="E71" s="12"/>
      <c r="F71" s="11"/>
      <c r="G71" s="44">
        <v>149</v>
      </c>
      <c r="H71" s="42">
        <f t="shared" si="2"/>
        <v>0</v>
      </c>
      <c r="I71" s="43">
        <f t="shared" si="3"/>
        <v>0</v>
      </c>
    </row>
    <row r="72" spans="1:9" s="1" customFormat="1" ht="57">
      <c r="A72" s="24" t="s">
        <v>137</v>
      </c>
      <c r="B72" s="9" t="s">
        <v>102</v>
      </c>
      <c r="C72" s="10" t="s">
        <v>110</v>
      </c>
      <c r="D72" s="11"/>
      <c r="E72" s="12"/>
      <c r="F72" s="11"/>
      <c r="G72" s="44">
        <v>341</v>
      </c>
      <c r="H72" s="42">
        <f t="shared" si="2"/>
        <v>0</v>
      </c>
      <c r="I72" s="43">
        <f t="shared" si="3"/>
        <v>0</v>
      </c>
    </row>
    <row r="73" spans="1:9" s="1" customFormat="1" ht="57">
      <c r="A73" s="24" t="s">
        <v>64</v>
      </c>
      <c r="B73" s="9" t="s">
        <v>161</v>
      </c>
      <c r="C73" s="10" t="s">
        <v>110</v>
      </c>
      <c r="D73" s="11"/>
      <c r="E73" s="12"/>
      <c r="F73" s="11"/>
      <c r="G73" s="44">
        <v>497</v>
      </c>
      <c r="H73" s="42">
        <f t="shared" si="2"/>
        <v>0</v>
      </c>
      <c r="I73" s="43">
        <f t="shared" si="3"/>
        <v>0</v>
      </c>
    </row>
    <row r="74" spans="1:9" s="1" customFormat="1" ht="42.75">
      <c r="A74" s="24" t="s">
        <v>65</v>
      </c>
      <c r="B74" s="9" t="s">
        <v>103</v>
      </c>
      <c r="C74" s="10" t="s">
        <v>110</v>
      </c>
      <c r="D74" s="11"/>
      <c r="E74" s="12"/>
      <c r="F74" s="11"/>
      <c r="G74" s="44">
        <v>197</v>
      </c>
      <c r="H74" s="42">
        <f t="shared" si="2"/>
        <v>0</v>
      </c>
      <c r="I74" s="43">
        <f t="shared" si="3"/>
        <v>0</v>
      </c>
    </row>
    <row r="75" spans="1:9" s="1" customFormat="1" ht="28.5">
      <c r="A75" s="24" t="s">
        <v>66</v>
      </c>
      <c r="B75" s="9" t="s">
        <v>118</v>
      </c>
      <c r="C75" s="10" t="s">
        <v>110</v>
      </c>
      <c r="D75" s="11"/>
      <c r="E75" s="12"/>
      <c r="F75" s="11"/>
      <c r="G75" s="44">
        <v>7</v>
      </c>
      <c r="H75" s="42">
        <f t="shared" si="2"/>
        <v>0</v>
      </c>
      <c r="I75" s="43">
        <f t="shared" si="3"/>
        <v>0</v>
      </c>
    </row>
    <row r="76" spans="1:9" s="1" customFormat="1" ht="42" customHeight="1">
      <c r="A76" s="24" t="s">
        <v>67</v>
      </c>
      <c r="B76" s="9" t="s">
        <v>176</v>
      </c>
      <c r="C76" s="10" t="s">
        <v>111</v>
      </c>
      <c r="D76" s="11"/>
      <c r="E76" s="12"/>
      <c r="F76" s="11"/>
      <c r="G76" s="44">
        <v>50</v>
      </c>
      <c r="H76" s="42">
        <f t="shared" si="2"/>
        <v>0</v>
      </c>
      <c r="I76" s="43">
        <f t="shared" si="3"/>
        <v>0</v>
      </c>
    </row>
    <row r="77" spans="1:9" s="1" customFormat="1" ht="28.5">
      <c r="A77" s="24" t="s">
        <v>68</v>
      </c>
      <c r="B77" s="9" t="s">
        <v>162</v>
      </c>
      <c r="C77" s="10" t="s">
        <v>110</v>
      </c>
      <c r="D77" s="11"/>
      <c r="E77" s="12"/>
      <c r="F77" s="11"/>
      <c r="G77" s="44">
        <v>19</v>
      </c>
      <c r="H77" s="42">
        <f t="shared" si="2"/>
        <v>0</v>
      </c>
      <c r="I77" s="43">
        <f t="shared" si="3"/>
        <v>0</v>
      </c>
    </row>
    <row r="78" spans="1:9" s="1" customFormat="1" ht="28.5">
      <c r="A78" s="24" t="s">
        <v>69</v>
      </c>
      <c r="B78" s="9" t="s">
        <v>204</v>
      </c>
      <c r="C78" s="8" t="s">
        <v>110</v>
      </c>
      <c r="D78" s="11"/>
      <c r="E78" s="12"/>
      <c r="F78" s="11"/>
      <c r="G78" s="44">
        <v>36</v>
      </c>
      <c r="H78" s="42">
        <f t="shared" si="2"/>
        <v>0</v>
      </c>
      <c r="I78" s="43">
        <f t="shared" si="3"/>
        <v>0</v>
      </c>
    </row>
    <row r="79" spans="1:9" s="1" customFormat="1" ht="28.5">
      <c r="A79" s="24" t="s">
        <v>85</v>
      </c>
      <c r="B79" s="9" t="s">
        <v>205</v>
      </c>
      <c r="C79" s="8" t="s">
        <v>110</v>
      </c>
      <c r="D79" s="11"/>
      <c r="E79" s="12"/>
      <c r="F79" s="11"/>
      <c r="G79" s="44">
        <v>12</v>
      </c>
      <c r="H79" s="42">
        <f t="shared" si="2"/>
        <v>0</v>
      </c>
      <c r="I79" s="43">
        <f t="shared" si="3"/>
        <v>0</v>
      </c>
    </row>
    <row r="80" spans="1:9" ht="28.5">
      <c r="A80" s="24" t="s">
        <v>70</v>
      </c>
      <c r="B80" s="9" t="s">
        <v>218</v>
      </c>
      <c r="C80" s="14" t="s">
        <v>110</v>
      </c>
      <c r="D80" s="11"/>
      <c r="E80" s="12"/>
      <c r="F80" s="11"/>
      <c r="G80" s="44">
        <v>5</v>
      </c>
      <c r="H80" s="42">
        <f t="shared" si="2"/>
        <v>0</v>
      </c>
      <c r="I80" s="43">
        <f t="shared" si="3"/>
        <v>0</v>
      </c>
    </row>
    <row r="81" spans="1:9" ht="28.5" customHeight="1">
      <c r="A81" s="24" t="s">
        <v>86</v>
      </c>
      <c r="B81" s="9" t="s">
        <v>173</v>
      </c>
      <c r="C81" s="10" t="s">
        <v>110</v>
      </c>
      <c r="D81" s="11"/>
      <c r="E81" s="12"/>
      <c r="F81" s="11"/>
      <c r="G81" s="44">
        <v>30</v>
      </c>
      <c r="H81" s="42">
        <f t="shared" si="2"/>
        <v>0</v>
      </c>
      <c r="I81" s="43">
        <f t="shared" si="3"/>
        <v>0</v>
      </c>
    </row>
    <row r="82" spans="1:9" s="1" customFormat="1" ht="28.5">
      <c r="A82" s="24" t="s">
        <v>71</v>
      </c>
      <c r="B82" s="9" t="s">
        <v>206</v>
      </c>
      <c r="C82" s="10" t="s">
        <v>110</v>
      </c>
      <c r="D82" s="11"/>
      <c r="E82" s="12"/>
      <c r="F82" s="11"/>
      <c r="G82" s="44">
        <v>6</v>
      </c>
      <c r="H82" s="42">
        <f t="shared" si="2"/>
        <v>0</v>
      </c>
      <c r="I82" s="43">
        <f t="shared" si="3"/>
        <v>0</v>
      </c>
    </row>
    <row r="83" spans="1:9" s="1" customFormat="1" ht="28.5">
      <c r="A83" s="24" t="s">
        <v>87</v>
      </c>
      <c r="B83" s="9" t="s">
        <v>207</v>
      </c>
      <c r="C83" s="10" t="s">
        <v>110</v>
      </c>
      <c r="D83" s="11"/>
      <c r="E83" s="12"/>
      <c r="F83" s="11"/>
      <c r="G83" s="44">
        <v>8</v>
      </c>
      <c r="H83" s="42">
        <f t="shared" si="2"/>
        <v>0</v>
      </c>
      <c r="I83" s="43">
        <f t="shared" si="3"/>
        <v>0</v>
      </c>
    </row>
    <row r="84" spans="1:9" s="1" customFormat="1" ht="28.5">
      <c r="A84" s="24" t="s">
        <v>88</v>
      </c>
      <c r="B84" s="9" t="s">
        <v>168</v>
      </c>
      <c r="C84" s="10" t="s">
        <v>110</v>
      </c>
      <c r="D84" s="11"/>
      <c r="E84" s="12"/>
      <c r="F84" s="11"/>
      <c r="G84" s="44">
        <v>52</v>
      </c>
      <c r="H84" s="42">
        <f t="shared" si="2"/>
        <v>0</v>
      </c>
      <c r="I84" s="43">
        <f t="shared" si="3"/>
        <v>0</v>
      </c>
    </row>
    <row r="85" spans="1:9" s="1" customFormat="1" ht="28.5" customHeight="1">
      <c r="A85" s="24" t="s">
        <v>89</v>
      </c>
      <c r="B85" s="9" t="s">
        <v>128</v>
      </c>
      <c r="C85" s="8" t="s">
        <v>110</v>
      </c>
      <c r="D85" s="11"/>
      <c r="E85" s="12"/>
      <c r="F85" s="11"/>
      <c r="G85" s="44">
        <v>17</v>
      </c>
      <c r="H85" s="42">
        <f t="shared" si="2"/>
        <v>0</v>
      </c>
      <c r="I85" s="43">
        <f t="shared" si="3"/>
        <v>0</v>
      </c>
    </row>
    <row r="86" spans="1:9" s="1" customFormat="1" ht="42.75">
      <c r="A86" s="24" t="s">
        <v>90</v>
      </c>
      <c r="B86" s="9" t="s">
        <v>163</v>
      </c>
      <c r="C86" s="8" t="s">
        <v>110</v>
      </c>
      <c r="D86" s="11"/>
      <c r="E86" s="12"/>
      <c r="F86" s="11"/>
      <c r="G86" s="44">
        <v>478</v>
      </c>
      <c r="H86" s="42">
        <f t="shared" si="2"/>
        <v>0</v>
      </c>
      <c r="I86" s="43">
        <f t="shared" si="3"/>
        <v>0</v>
      </c>
    </row>
    <row r="87" spans="1:9" s="1" customFormat="1" ht="28.5">
      <c r="A87" s="24" t="s">
        <v>91</v>
      </c>
      <c r="B87" s="9" t="s">
        <v>104</v>
      </c>
      <c r="C87" s="10" t="s">
        <v>110</v>
      </c>
      <c r="D87" s="11"/>
      <c r="E87" s="12"/>
      <c r="F87" s="11"/>
      <c r="G87" s="44">
        <v>97</v>
      </c>
      <c r="H87" s="42">
        <f t="shared" si="2"/>
        <v>0</v>
      </c>
      <c r="I87" s="43">
        <f t="shared" si="3"/>
        <v>0</v>
      </c>
    </row>
    <row r="88" spans="1:9" s="1" customFormat="1" ht="42.75">
      <c r="A88" s="24" t="s">
        <v>92</v>
      </c>
      <c r="B88" s="9" t="s">
        <v>132</v>
      </c>
      <c r="C88" s="8" t="s">
        <v>110</v>
      </c>
      <c r="D88" s="11"/>
      <c r="E88" s="12"/>
      <c r="F88" s="11"/>
      <c r="G88" s="44">
        <v>15</v>
      </c>
      <c r="H88" s="42">
        <f t="shared" si="2"/>
        <v>0</v>
      </c>
      <c r="I88" s="43">
        <f t="shared" si="3"/>
        <v>0</v>
      </c>
    </row>
    <row r="89" spans="1:9" s="1" customFormat="1" ht="42.75">
      <c r="A89" s="24" t="s">
        <v>72</v>
      </c>
      <c r="B89" s="9" t="s">
        <v>217</v>
      </c>
      <c r="C89" s="10" t="s">
        <v>110</v>
      </c>
      <c r="D89" s="11"/>
      <c r="E89" s="12"/>
      <c r="F89" s="11"/>
      <c r="G89" s="44">
        <v>5000</v>
      </c>
      <c r="H89" s="42">
        <f t="shared" si="2"/>
        <v>0</v>
      </c>
      <c r="I89" s="43">
        <f t="shared" si="3"/>
        <v>0</v>
      </c>
    </row>
    <row r="90" spans="1:9" s="1" customFormat="1" ht="42.75">
      <c r="A90" s="24" t="s">
        <v>73</v>
      </c>
      <c r="B90" s="9" t="s">
        <v>105</v>
      </c>
      <c r="C90" s="10" t="s">
        <v>110</v>
      </c>
      <c r="D90" s="11"/>
      <c r="E90" s="12"/>
      <c r="F90" s="11"/>
      <c r="G90" s="44">
        <v>344</v>
      </c>
      <c r="H90" s="42">
        <f t="shared" si="2"/>
        <v>0</v>
      </c>
      <c r="I90" s="43">
        <f t="shared" si="3"/>
        <v>0</v>
      </c>
    </row>
    <row r="91" spans="1:9" s="1" customFormat="1" ht="28.5">
      <c r="A91" s="24" t="s">
        <v>74</v>
      </c>
      <c r="B91" s="9" t="s">
        <v>164</v>
      </c>
      <c r="C91" s="8" t="s">
        <v>110</v>
      </c>
      <c r="D91" s="11"/>
      <c r="E91" s="12"/>
      <c r="F91" s="11"/>
      <c r="G91" s="44">
        <v>4000</v>
      </c>
      <c r="H91" s="42">
        <f t="shared" si="2"/>
        <v>0</v>
      </c>
      <c r="I91" s="43">
        <f t="shared" si="3"/>
        <v>0</v>
      </c>
    </row>
    <row r="92" spans="1:9" s="1" customFormat="1" ht="28.5">
      <c r="A92" s="24" t="s">
        <v>75</v>
      </c>
      <c r="B92" s="9" t="s">
        <v>165</v>
      </c>
      <c r="C92" s="10" t="s">
        <v>110</v>
      </c>
      <c r="D92" s="11"/>
      <c r="E92" s="12"/>
      <c r="F92" s="11"/>
      <c r="G92" s="44">
        <v>134</v>
      </c>
      <c r="H92" s="42">
        <f t="shared" si="2"/>
        <v>0</v>
      </c>
      <c r="I92" s="43">
        <f t="shared" si="3"/>
        <v>0</v>
      </c>
    </row>
    <row r="93" spans="1:9" s="1" customFormat="1" ht="46.5" customHeight="1">
      <c r="A93" s="24" t="s">
        <v>76</v>
      </c>
      <c r="B93" s="9" t="s">
        <v>213</v>
      </c>
      <c r="C93" s="10" t="s">
        <v>110</v>
      </c>
      <c r="D93" s="11"/>
      <c r="E93" s="12"/>
      <c r="F93" s="11"/>
      <c r="G93" s="44">
        <v>30</v>
      </c>
      <c r="H93" s="42">
        <f t="shared" si="2"/>
        <v>0</v>
      </c>
      <c r="I93" s="43">
        <f t="shared" si="3"/>
        <v>0</v>
      </c>
    </row>
    <row r="94" spans="1:9" s="1" customFormat="1" ht="57">
      <c r="A94" s="24" t="s">
        <v>138</v>
      </c>
      <c r="B94" s="9" t="s">
        <v>212</v>
      </c>
      <c r="C94" s="10" t="s">
        <v>110</v>
      </c>
      <c r="D94" s="11"/>
      <c r="E94" s="12"/>
      <c r="F94" s="11"/>
      <c r="G94" s="44">
        <v>346</v>
      </c>
      <c r="H94" s="42">
        <f t="shared" si="2"/>
        <v>0</v>
      </c>
      <c r="I94" s="43">
        <f t="shared" si="3"/>
        <v>0</v>
      </c>
    </row>
    <row r="95" spans="1:9" s="1" customFormat="1" ht="57">
      <c r="A95" s="24" t="s">
        <v>77</v>
      </c>
      <c r="B95" s="9" t="s">
        <v>208</v>
      </c>
      <c r="C95" s="10" t="s">
        <v>111</v>
      </c>
      <c r="D95" s="11"/>
      <c r="E95" s="12"/>
      <c r="F95" s="11"/>
      <c r="G95" s="44">
        <v>46</v>
      </c>
      <c r="H95" s="42">
        <f t="shared" si="2"/>
        <v>0</v>
      </c>
      <c r="I95" s="43">
        <f t="shared" si="3"/>
        <v>0</v>
      </c>
    </row>
    <row r="96" spans="1:9" s="1" customFormat="1" ht="42.75">
      <c r="A96" s="24" t="s">
        <v>78</v>
      </c>
      <c r="B96" s="9" t="s">
        <v>209</v>
      </c>
      <c r="C96" s="10" t="s">
        <v>111</v>
      </c>
      <c r="D96" s="11"/>
      <c r="E96" s="12"/>
      <c r="F96" s="11"/>
      <c r="G96" s="44">
        <v>42</v>
      </c>
      <c r="H96" s="42">
        <f t="shared" si="2"/>
        <v>0</v>
      </c>
      <c r="I96" s="43">
        <f t="shared" si="3"/>
        <v>0</v>
      </c>
    </row>
    <row r="97" spans="1:9" s="1" customFormat="1" ht="28.5">
      <c r="A97" s="24" t="s">
        <v>79</v>
      </c>
      <c r="B97" s="9" t="s">
        <v>93</v>
      </c>
      <c r="C97" s="10" t="s">
        <v>113</v>
      </c>
      <c r="D97" s="11"/>
      <c r="E97" s="12"/>
      <c r="F97" s="11"/>
      <c r="G97" s="44">
        <v>90</v>
      </c>
      <c r="H97" s="42">
        <f t="shared" si="2"/>
        <v>0</v>
      </c>
      <c r="I97" s="43">
        <f t="shared" si="3"/>
        <v>0</v>
      </c>
    </row>
    <row r="98" spans="1:9" s="16" customFormat="1" ht="57">
      <c r="A98" s="24" t="s">
        <v>80</v>
      </c>
      <c r="B98" s="9" t="s">
        <v>210</v>
      </c>
      <c r="C98" s="8" t="s">
        <v>110</v>
      </c>
      <c r="D98" s="11"/>
      <c r="E98" s="12"/>
      <c r="F98" s="11"/>
      <c r="G98" s="44">
        <v>152</v>
      </c>
      <c r="H98" s="42">
        <f t="shared" si="2"/>
        <v>0</v>
      </c>
      <c r="I98" s="43">
        <f t="shared" si="3"/>
        <v>0</v>
      </c>
    </row>
    <row r="99" spans="1:9" s="16" customFormat="1" ht="57">
      <c r="A99" s="24" t="s">
        <v>81</v>
      </c>
      <c r="B99" s="9" t="s">
        <v>211</v>
      </c>
      <c r="C99" s="8" t="s">
        <v>110</v>
      </c>
      <c r="D99" s="11"/>
      <c r="E99" s="12"/>
      <c r="F99" s="11"/>
      <c r="G99" s="44">
        <v>121</v>
      </c>
      <c r="H99" s="42">
        <f t="shared" si="2"/>
        <v>0</v>
      </c>
      <c r="I99" s="43">
        <f t="shared" si="3"/>
        <v>0</v>
      </c>
    </row>
    <row r="100" spans="1:9" s="1" customFormat="1" ht="57">
      <c r="A100" s="24" t="s">
        <v>82</v>
      </c>
      <c r="B100" s="9" t="s">
        <v>214</v>
      </c>
      <c r="C100" s="10" t="s">
        <v>110</v>
      </c>
      <c r="D100" s="11"/>
      <c r="E100" s="12"/>
      <c r="F100" s="11"/>
      <c r="G100" s="44">
        <v>220</v>
      </c>
      <c r="H100" s="42">
        <f t="shared" si="2"/>
        <v>0</v>
      </c>
      <c r="I100" s="43">
        <f t="shared" si="3"/>
        <v>0</v>
      </c>
    </row>
    <row r="101" spans="1:9" s="16" customFormat="1" ht="28.5" customHeight="1">
      <c r="A101" s="24" t="s">
        <v>83</v>
      </c>
      <c r="B101" s="9" t="s">
        <v>153</v>
      </c>
      <c r="C101" s="8" t="s">
        <v>110</v>
      </c>
      <c r="D101" s="11"/>
      <c r="E101" s="12"/>
      <c r="F101" s="11"/>
      <c r="G101" s="44">
        <v>52</v>
      </c>
      <c r="H101" s="42">
        <f t="shared" si="2"/>
        <v>0</v>
      </c>
      <c r="I101" s="43">
        <f t="shared" si="3"/>
        <v>0</v>
      </c>
    </row>
    <row r="102" spans="1:9" ht="28.5" customHeight="1">
      <c r="A102" s="24" t="s">
        <v>84</v>
      </c>
      <c r="B102" s="20" t="s">
        <v>154</v>
      </c>
      <c r="C102" s="14" t="s">
        <v>110</v>
      </c>
      <c r="D102" s="11"/>
      <c r="E102" s="12"/>
      <c r="F102" s="11"/>
      <c r="G102" s="44">
        <v>5</v>
      </c>
      <c r="H102" s="42">
        <f t="shared" si="2"/>
        <v>0</v>
      </c>
      <c r="I102" s="43">
        <f t="shared" si="3"/>
        <v>0</v>
      </c>
    </row>
    <row r="103" spans="1:9" s="1" customFormat="1" ht="85.5">
      <c r="A103" s="24" t="s">
        <v>94</v>
      </c>
      <c r="B103" s="9" t="s">
        <v>117</v>
      </c>
      <c r="C103" s="10" t="s">
        <v>110</v>
      </c>
      <c r="D103" s="11"/>
      <c r="E103" s="12"/>
      <c r="F103" s="11"/>
      <c r="G103" s="44">
        <v>48</v>
      </c>
      <c r="H103" s="42">
        <f t="shared" si="2"/>
        <v>0</v>
      </c>
      <c r="I103" s="43">
        <f t="shared" si="3"/>
        <v>0</v>
      </c>
    </row>
    <row r="104" spans="1:9" s="1" customFormat="1" ht="74.25" customHeight="1">
      <c r="A104" s="24" t="s">
        <v>95</v>
      </c>
      <c r="B104" s="9" t="s">
        <v>124</v>
      </c>
      <c r="C104" s="10" t="s">
        <v>110</v>
      </c>
      <c r="D104" s="11"/>
      <c r="E104" s="12"/>
      <c r="F104" s="11"/>
      <c r="G104" s="44">
        <v>7</v>
      </c>
      <c r="H104" s="42">
        <f t="shared" si="2"/>
        <v>0</v>
      </c>
      <c r="I104" s="43">
        <f t="shared" si="3"/>
        <v>0</v>
      </c>
    </row>
    <row r="105" spans="1:9" s="1" customFormat="1" ht="37.5" customHeight="1">
      <c r="A105" s="24" t="s">
        <v>96</v>
      </c>
      <c r="B105" s="9" t="s">
        <v>215</v>
      </c>
      <c r="C105" s="10" t="s">
        <v>111</v>
      </c>
      <c r="D105" s="11"/>
      <c r="E105" s="12"/>
      <c r="F105" s="11"/>
      <c r="G105" s="44">
        <v>88</v>
      </c>
      <c r="H105" s="42">
        <f t="shared" si="2"/>
        <v>0</v>
      </c>
      <c r="I105" s="43">
        <f t="shared" si="3"/>
        <v>0</v>
      </c>
    </row>
    <row r="106" spans="1:9" ht="28.5">
      <c r="A106" s="24" t="s">
        <v>97</v>
      </c>
      <c r="B106" s="9" t="s">
        <v>216</v>
      </c>
      <c r="C106" s="14" t="s">
        <v>111</v>
      </c>
      <c r="D106" s="11"/>
      <c r="E106" s="12"/>
      <c r="F106" s="11"/>
      <c r="G106" s="44">
        <v>1</v>
      </c>
      <c r="H106" s="42">
        <f t="shared" si="2"/>
        <v>0</v>
      </c>
      <c r="I106" s="43">
        <f t="shared" si="3"/>
        <v>0</v>
      </c>
    </row>
    <row r="107" spans="1:9" s="1" customFormat="1" ht="29.25" thickBot="1">
      <c r="A107" s="25" t="s">
        <v>143</v>
      </c>
      <c r="B107" s="26" t="s">
        <v>156</v>
      </c>
      <c r="C107" s="27" t="s">
        <v>110</v>
      </c>
      <c r="D107" s="28"/>
      <c r="E107" s="29"/>
      <c r="F107" s="28"/>
      <c r="G107" s="47">
        <v>75</v>
      </c>
      <c r="H107" s="48">
        <f t="shared" si="2"/>
        <v>0</v>
      </c>
      <c r="I107" s="49">
        <f t="shared" si="3"/>
        <v>0</v>
      </c>
    </row>
    <row r="108" spans="7:9" ht="14.25">
      <c r="G108" s="53" t="s">
        <v>158</v>
      </c>
      <c r="H108" s="55">
        <f>SUM(H5:H107)</f>
        <v>0</v>
      </c>
      <c r="I108" s="55">
        <f>SUM(I5:I107)</f>
        <v>0</v>
      </c>
    </row>
    <row r="109" spans="7:9" ht="15" thickBot="1">
      <c r="G109" s="54"/>
      <c r="H109" s="56"/>
      <c r="I109" s="56"/>
    </row>
  </sheetData>
  <sheetProtection selectLockedCells="1" selectUnlockedCells="1"/>
  <mergeCells count="6">
    <mergeCell ref="A3:I3"/>
    <mergeCell ref="G108:G109"/>
    <mergeCell ref="H108:H109"/>
    <mergeCell ref="I108:I109"/>
    <mergeCell ref="H1:I1"/>
    <mergeCell ref="A2:I2"/>
  </mergeCells>
  <printOptions horizontalCentered="1"/>
  <pageMargins left="0.7874015748031497" right="0.7874015748031497" top="0.7874015748031497" bottom="0.7874015748031497" header="0.1968503937007874" footer="0.1968503937007874"/>
  <pageSetup firstPageNumber="1" useFirstPageNumber="1" fitToHeight="10" fitToWidth="1" orientation="portrait" paperSize="9" scale="58" r:id="rId1"/>
  <headerFooter alignWithMargins="0">
    <oddHeader>&amp;C&amp;A</oddHeader>
    <oddFooter>&amp;CStrona &amp;P</oddFooter>
  </headerFooter>
  <rowBreaks count="5" manualBreakCount="5">
    <brk id="32" max="8" man="1"/>
    <brk id="45" max="8" man="1"/>
    <brk id="66" max="8" man="1"/>
    <brk id="83" max="8" man="1"/>
    <brk id="9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</dc:creator>
  <cp:keywords/>
  <dc:description/>
  <cp:lastModifiedBy>Agnieszka Borowska</cp:lastModifiedBy>
  <cp:lastPrinted>2021-05-05T09:08:49Z</cp:lastPrinted>
  <dcterms:created xsi:type="dcterms:W3CDTF">2011-02-01T06:16:48Z</dcterms:created>
  <dcterms:modified xsi:type="dcterms:W3CDTF">2021-05-05T09:08:55Z</dcterms:modified>
  <cp:category/>
  <cp:version/>
  <cp:contentType/>
  <cp:contentStatus/>
</cp:coreProperties>
</file>