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'Arkusz1'!$A$1:$G$124</definedName>
    <definedName name="Z_761FBDCB_B2C6_46E3_A07F_A5EEF59C3183_.wvu.PrintArea" localSheetId="0" hidden="1">'Arkusz1'!$A$1:$H$124</definedName>
  </definedNames>
  <calcPr fullCalcOnLoad="1"/>
</workbook>
</file>

<file path=xl/sharedStrings.xml><?xml version="1.0" encoding="utf-8"?>
<sst xmlns="http://schemas.openxmlformats.org/spreadsheetml/2006/main" count="140" uniqueCount="99">
  <si>
    <t>Nazwa części</t>
  </si>
  <si>
    <t>folia grzewcza</t>
  </si>
  <si>
    <t>zasilacz</t>
  </si>
  <si>
    <t>Ilość</t>
  </si>
  <si>
    <t>sprzęgło</t>
  </si>
  <si>
    <t>fuser</t>
  </si>
  <si>
    <t>OKI 3410</t>
  </si>
  <si>
    <t>prowadnica taśmy</t>
  </si>
  <si>
    <t>OKI MB492</t>
  </si>
  <si>
    <t>Kyocera FS-1035MFP</t>
  </si>
  <si>
    <t>płyta główna</t>
  </si>
  <si>
    <t>głowica</t>
  </si>
  <si>
    <t>VAT</t>
  </si>
  <si>
    <t>Cena jednostkowa netto</t>
  </si>
  <si>
    <t>Cena jednostkowa brutto</t>
  </si>
  <si>
    <t>Wartość brutto</t>
  </si>
  <si>
    <t>KOSZT JEDNEJ ROBOCZOGODZINY</t>
  </si>
  <si>
    <t>Wykaz przewidywanych do wymiany części urządzeń</t>
  </si>
  <si>
    <t>Kalkulacja cenowa Wykonawcy za realizację całości przedmiotu zamówienia</t>
  </si>
  <si>
    <t>Łącznie wartość netto</t>
  </si>
  <si>
    <t>Łącznie wartość brutto</t>
  </si>
  <si>
    <t>brutto</t>
  </si>
  <si>
    <t>netto</t>
  </si>
  <si>
    <t>traktor prawy</t>
  </si>
  <si>
    <t>traktor lewy</t>
  </si>
  <si>
    <t>Lexmark MX410de</t>
  </si>
  <si>
    <t>Lexmark E352dn</t>
  </si>
  <si>
    <t>panewka fusera prawa</t>
  </si>
  <si>
    <t>panewka fusera lewa</t>
  </si>
  <si>
    <t>Kyocera M3040dn</t>
  </si>
  <si>
    <t>Lexmark E460</t>
  </si>
  <si>
    <t>b x e</t>
  </si>
  <si>
    <t xml:space="preserve">b x c </t>
  </si>
  <si>
    <t>a</t>
  </si>
  <si>
    <t>b</t>
  </si>
  <si>
    <t>c</t>
  </si>
  <si>
    <t>d</t>
  </si>
  <si>
    <t>e</t>
  </si>
  <si>
    <t>f</t>
  </si>
  <si>
    <t>g</t>
  </si>
  <si>
    <t>c x d</t>
  </si>
  <si>
    <t>części RAZEM:</t>
  </si>
  <si>
    <t>części netto:</t>
  </si>
  <si>
    <t>części brutto:</t>
  </si>
  <si>
    <t>VAT %</t>
  </si>
  <si>
    <r>
      <rPr>
        <b/>
        <sz val="12"/>
        <color indexed="8"/>
        <rFont val="Calibri"/>
        <family val="2"/>
      </rPr>
      <t>Wartość netto</t>
    </r>
    <r>
      <rPr>
        <sz val="12"/>
        <color indexed="8"/>
        <rFont val="Calibri"/>
        <family val="2"/>
      </rPr>
      <t xml:space="preserve"> </t>
    </r>
  </si>
  <si>
    <t>zestaw rolek poboru</t>
  </si>
  <si>
    <t>arm swing</t>
  </si>
  <si>
    <t>HP Laser Jet 2015</t>
  </si>
  <si>
    <t>OKI 5521</t>
  </si>
  <si>
    <t>Lexmark x264</t>
  </si>
  <si>
    <t>czujnik dźwigni kierunku podawania papieru</t>
  </si>
  <si>
    <t>silnik drukarki</t>
  </si>
  <si>
    <t>panel operacyjny</t>
  </si>
  <si>
    <t>wałek grzejny</t>
  </si>
  <si>
    <t>Kyocera FS4200</t>
  </si>
  <si>
    <t>Kyocera FS4020</t>
  </si>
  <si>
    <t>napęd główny</t>
  </si>
  <si>
    <t>rolka z podajnika ADF</t>
  </si>
  <si>
    <t>rolka separująca</t>
  </si>
  <si>
    <t>rolki separujące</t>
  </si>
  <si>
    <t>OKI 3321</t>
  </si>
  <si>
    <t>XEROX Workcentre 5865</t>
  </si>
  <si>
    <t>fuser xerox WC</t>
  </si>
  <si>
    <t>bęben xerox</t>
  </si>
  <si>
    <t>listwa czyszcząca bębna</t>
  </si>
  <si>
    <t>zespół napędu</t>
  </si>
  <si>
    <t>moduł napędu</t>
  </si>
  <si>
    <t>gniazdo głowicy</t>
  </si>
  <si>
    <t>silnik napędu</t>
  </si>
  <si>
    <t>prowadnica papieru</t>
  </si>
  <si>
    <t>czujnik papieru</t>
  </si>
  <si>
    <t>rolki poboru, separacji</t>
  </si>
  <si>
    <t>zespół napędu kasety</t>
  </si>
  <si>
    <t>HP Laser Jet 1320</t>
  </si>
  <si>
    <t>TOSHIBA E-STUDIO 2802 AF / 2802 AM</t>
  </si>
  <si>
    <t>bęben</t>
  </si>
  <si>
    <t>moduł grzewczy</t>
  </si>
  <si>
    <t>developer</t>
  </si>
  <si>
    <t>zespół transportu papieru</t>
  </si>
  <si>
    <t>seperatory</t>
  </si>
  <si>
    <t>Kyocera TaskAlfa 3511i</t>
  </si>
  <si>
    <t>rolki poboru, separacji A4</t>
  </si>
  <si>
    <t>rolki poboru, seperacji A3</t>
  </si>
  <si>
    <t>rolki poboru (kpl)</t>
  </si>
  <si>
    <t>płyta zasilacza</t>
  </si>
  <si>
    <t>zespół skanera</t>
  </si>
  <si>
    <t>Lexmark T644</t>
  </si>
  <si>
    <t>rolki poboru separacji A3 A4</t>
  </si>
  <si>
    <t>sprzęgło poboru</t>
  </si>
  <si>
    <t>OLIVETTI D-COPIA 1600</t>
  </si>
  <si>
    <t>HP Laser Jet 1160</t>
  </si>
  <si>
    <t>Kyocera 3055</t>
  </si>
  <si>
    <t>transfer roller</t>
  </si>
  <si>
    <t>Załącznik nr 3.</t>
  </si>
  <si>
    <t>CAŁKOWITA WARTOŚĆ ROBOCZOGODZIN  PRZY ZAŁOŻENIU 268 INTERWENCJI SERWISOWYCH netto</t>
  </si>
  <si>
    <t>CAŁKOWITA WARTOŚĆ ROBOCZOGODZIN  PRZY ZAŁOŻENIU 268 INTERWENCJI SERWISOWYCH brutto</t>
  </si>
  <si>
    <t>CAŁKOWITA WARTOŚĆ ROBOCZOGODZIN  PRZY ZAŁOŻENIU 268 INTERWENCJI SERWISOWYCH</t>
  </si>
  <si>
    <t>Kalkulacja cenowa                                                                                                                                                                                    w postępowaniu dot. „Usługi serwisowej w zakresie napraw sprzętu komputerowego 
należącego do OR KRUS w Łodzi”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</si>
</sst>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dddd\,\ d\ mmmm\ yyyy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/>
      <bottom style="thick"/>
    </border>
    <border>
      <left/>
      <right/>
      <top style="medium"/>
      <bottom style="thin"/>
    </border>
    <border>
      <left/>
      <right/>
      <top style="thin"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n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1" fillId="0" borderId="17" xfId="0" applyFont="1" applyFill="1" applyBorder="1" applyAlignment="1" applyProtection="1">
      <alignment horizontal="center" vertical="center" wrapText="1"/>
      <protection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2" fillId="0" borderId="21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2" fontId="22" fillId="33" borderId="24" xfId="0" applyNumberFormat="1" applyFont="1" applyFill="1" applyBorder="1" applyAlignment="1" applyProtection="1">
      <alignment horizontal="center" vertical="center"/>
      <protection locked="0"/>
    </xf>
    <xf numFmtId="9" fontId="22" fillId="33" borderId="24" xfId="55" applyFont="1" applyFill="1" applyBorder="1" applyAlignment="1" applyProtection="1">
      <alignment horizontal="center" vertical="center"/>
      <protection locked="0"/>
    </xf>
    <xf numFmtId="44" fontId="22" fillId="0" borderId="24" xfId="61" applyFont="1" applyFill="1" applyBorder="1" applyAlignment="1" applyProtection="1">
      <alignment horizontal="center" vertical="center"/>
      <protection/>
    </xf>
    <xf numFmtId="44" fontId="22" fillId="0" borderId="25" xfId="6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2" fontId="22" fillId="33" borderId="11" xfId="0" applyNumberFormat="1" applyFont="1" applyFill="1" applyBorder="1" applyAlignment="1" applyProtection="1">
      <alignment horizontal="center" vertical="center"/>
      <protection locked="0"/>
    </xf>
    <xf numFmtId="9" fontId="22" fillId="33" borderId="11" xfId="55" applyFont="1" applyFill="1" applyBorder="1" applyAlignment="1" applyProtection="1">
      <alignment horizontal="center" vertical="center"/>
      <protection locked="0"/>
    </xf>
    <xf numFmtId="44" fontId="22" fillId="0" borderId="11" xfId="61" applyFont="1" applyFill="1" applyBorder="1" applyAlignment="1" applyProtection="1">
      <alignment horizontal="center" vertical="center"/>
      <protection/>
    </xf>
    <xf numFmtId="44" fontId="22" fillId="0" borderId="27" xfId="61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2" fontId="22" fillId="33" borderId="30" xfId="0" applyNumberFormat="1" applyFont="1" applyFill="1" applyBorder="1" applyAlignment="1" applyProtection="1">
      <alignment horizontal="center" vertical="center"/>
      <protection locked="0"/>
    </xf>
    <xf numFmtId="9" fontId="22" fillId="33" borderId="30" xfId="55" applyFont="1" applyFill="1" applyBorder="1" applyAlignment="1" applyProtection="1">
      <alignment horizontal="center" vertical="center"/>
      <protection locked="0"/>
    </xf>
    <xf numFmtId="44" fontId="22" fillId="0" borderId="30" xfId="61" applyFont="1" applyFill="1" applyBorder="1" applyAlignment="1" applyProtection="1">
      <alignment horizontal="center" vertical="center"/>
      <protection/>
    </xf>
    <xf numFmtId="44" fontId="22" fillId="0" borderId="31" xfId="61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2" fontId="22" fillId="33" borderId="33" xfId="0" applyNumberFormat="1" applyFont="1" applyFill="1" applyBorder="1" applyAlignment="1" applyProtection="1">
      <alignment horizontal="center" vertical="center"/>
      <protection locked="0"/>
    </xf>
    <xf numFmtId="9" fontId="22" fillId="33" borderId="33" xfId="55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34" xfId="0" applyFont="1" applyFill="1" applyBorder="1" applyAlignment="1" applyProtection="1">
      <alignment horizontal="center" vertical="center" wrapText="1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2" fontId="22" fillId="33" borderId="36" xfId="0" applyNumberFormat="1" applyFont="1" applyFill="1" applyBorder="1" applyAlignment="1" applyProtection="1">
      <alignment horizontal="center" vertical="center"/>
      <protection locked="0"/>
    </xf>
    <xf numFmtId="9" fontId="22" fillId="33" borderId="36" xfId="55" applyFont="1" applyFill="1" applyBorder="1" applyAlignment="1" applyProtection="1">
      <alignment horizontal="center" vertical="center"/>
      <protection locked="0"/>
    </xf>
    <xf numFmtId="44" fontId="22" fillId="0" borderId="36" xfId="61" applyFont="1" applyFill="1" applyBorder="1" applyAlignment="1" applyProtection="1">
      <alignment horizontal="center" vertical="center"/>
      <protection/>
    </xf>
    <xf numFmtId="44" fontId="22" fillId="0" borderId="37" xfId="61" applyFont="1" applyFill="1" applyBorder="1" applyAlignment="1" applyProtection="1">
      <alignment horizontal="center" vertical="center"/>
      <protection/>
    </xf>
    <xf numFmtId="4" fontId="22" fillId="33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2" fontId="22" fillId="33" borderId="10" xfId="0" applyNumberFormat="1" applyFont="1" applyFill="1" applyBorder="1" applyAlignment="1" applyProtection="1">
      <alignment horizontal="center" vertical="center"/>
      <protection locked="0"/>
    </xf>
    <xf numFmtId="9" fontId="22" fillId="33" borderId="10" xfId="55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2" fontId="22" fillId="33" borderId="40" xfId="0" applyNumberFormat="1" applyFont="1" applyFill="1" applyBorder="1" applyAlignment="1" applyProtection="1">
      <alignment horizontal="center" vertical="center"/>
      <protection locked="0"/>
    </xf>
    <xf numFmtId="9" fontId="22" fillId="33" borderId="40" xfId="55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44" fontId="22" fillId="0" borderId="33" xfId="61" applyFont="1" applyFill="1" applyBorder="1" applyAlignment="1" applyProtection="1">
      <alignment horizontal="center" vertical="center"/>
      <protection/>
    </xf>
    <xf numFmtId="44" fontId="22" fillId="0" borderId="41" xfId="61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2" fontId="22" fillId="33" borderId="44" xfId="0" applyNumberFormat="1" applyFont="1" applyFill="1" applyBorder="1" applyAlignment="1" applyProtection="1">
      <alignment horizontal="center" vertical="center"/>
      <protection locked="0"/>
    </xf>
    <xf numFmtId="9" fontId="22" fillId="33" borderId="44" xfId="55" applyFont="1" applyFill="1" applyBorder="1" applyAlignment="1" applyProtection="1">
      <alignment horizontal="center" vertical="center"/>
      <protection locked="0"/>
    </xf>
    <xf numFmtId="44" fontId="22" fillId="0" borderId="44" xfId="61" applyFont="1" applyFill="1" applyBorder="1" applyAlignment="1" applyProtection="1">
      <alignment horizontal="center" vertical="center"/>
      <protection/>
    </xf>
    <xf numFmtId="44" fontId="22" fillId="0" borderId="45" xfId="61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2" fontId="22" fillId="33" borderId="48" xfId="0" applyNumberFormat="1" applyFont="1" applyFill="1" applyBorder="1" applyAlignment="1" applyProtection="1">
      <alignment horizontal="center" vertical="center"/>
      <protection locked="0"/>
    </xf>
    <xf numFmtId="9" fontId="22" fillId="33" borderId="48" xfId="55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33" xfId="0" applyNumberFormat="1" applyFont="1" applyFill="1" applyBorder="1" applyAlignment="1" applyProtection="1">
      <alignment horizontal="center" vertical="center"/>
      <protection locked="0"/>
    </xf>
    <xf numFmtId="0" fontId="22" fillId="33" borderId="30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/>
    </xf>
    <xf numFmtId="44" fontId="22" fillId="0" borderId="48" xfId="61" applyFont="1" applyFill="1" applyBorder="1" applyAlignment="1" applyProtection="1">
      <alignment horizontal="center" vertical="center"/>
      <protection/>
    </xf>
    <xf numFmtId="44" fontId="22" fillId="0" borderId="49" xfId="61" applyFont="1" applyFill="1" applyBorder="1" applyAlignment="1" applyProtection="1">
      <alignment horizontal="center" vertical="center"/>
      <protection/>
    </xf>
    <xf numFmtId="7" fontId="42" fillId="0" borderId="50" xfId="61" applyNumberFormat="1" applyFont="1" applyFill="1" applyBorder="1" applyAlignment="1" applyProtection="1" quotePrefix="1">
      <alignment horizontal="center" vertical="center"/>
      <protection/>
    </xf>
    <xf numFmtId="0" fontId="42" fillId="0" borderId="51" xfId="0" applyFont="1" applyFill="1" applyBorder="1" applyAlignment="1" applyProtection="1">
      <alignment horizontal="center" vertical="center" wrapText="1"/>
      <protection/>
    </xf>
    <xf numFmtId="0" fontId="41" fillId="0" borderId="51" xfId="0" applyFont="1" applyFill="1" applyBorder="1" applyAlignment="1" applyProtection="1">
      <alignment horizontal="center" vertical="center" wrapText="1"/>
      <protection/>
    </xf>
    <xf numFmtId="0" fontId="42" fillId="0" borderId="52" xfId="0" applyFont="1" applyFill="1" applyBorder="1" applyAlignment="1" applyProtection="1">
      <alignment horizontal="center" vertical="center" wrapText="1"/>
      <protection/>
    </xf>
    <xf numFmtId="0" fontId="41" fillId="0" borderId="52" xfId="0" applyFont="1" applyFill="1" applyBorder="1" applyAlignment="1" applyProtection="1">
      <alignment horizontal="center" vertical="center" wrapText="1"/>
      <protection/>
    </xf>
    <xf numFmtId="164" fontId="42" fillId="0" borderId="53" xfId="0" applyNumberFormat="1" applyFont="1" applyFill="1" applyBorder="1" applyAlignment="1" applyProtection="1">
      <alignment horizontal="center" vertical="center" wrapText="1"/>
      <protection/>
    </xf>
    <xf numFmtId="164" fontId="41" fillId="0" borderId="54" xfId="0" applyNumberFormat="1" applyFont="1" applyFill="1" applyBorder="1" applyAlignment="1" applyProtection="1">
      <alignment horizontal="center" vertical="center" wrapText="1"/>
      <protection/>
    </xf>
    <xf numFmtId="0" fontId="42" fillId="0" borderId="55" xfId="0" applyFont="1" applyFill="1" applyBorder="1" applyAlignment="1" applyProtection="1">
      <alignment horizontal="center" vertical="center" wrapText="1"/>
      <protection/>
    </xf>
    <xf numFmtId="0" fontId="42" fillId="0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42" fillId="0" borderId="58" xfId="0" applyNumberFormat="1" applyFont="1" applyFill="1" applyBorder="1" applyAlignment="1" applyProtection="1">
      <alignment horizontal="center" vertical="center" wrapText="1"/>
      <protection/>
    </xf>
    <xf numFmtId="164" fontId="41" fillId="0" borderId="59" xfId="0" applyNumberFormat="1" applyFont="1" applyFill="1" applyBorder="1" applyAlignment="1" applyProtection="1">
      <alignment horizontal="center" vertical="center" wrapText="1"/>
      <protection/>
    </xf>
    <xf numFmtId="0" fontId="42" fillId="0" borderId="58" xfId="0" applyFont="1" applyFill="1" applyBorder="1" applyAlignment="1" applyProtection="1">
      <alignment horizontal="center" vertical="center" wrapText="1"/>
      <protection/>
    </xf>
    <xf numFmtId="0" fontId="41" fillId="0" borderId="60" xfId="0" applyFont="1" applyFill="1" applyBorder="1" applyAlignment="1" applyProtection="1">
      <alignment horizontal="center" vertical="center" wrapText="1"/>
      <protection/>
    </xf>
    <xf numFmtId="0" fontId="42" fillId="0" borderId="61" xfId="0" applyFont="1" applyFill="1" applyBorder="1" applyAlignment="1" applyProtection="1">
      <alignment horizontal="center" vertical="center" wrapText="1"/>
      <protection/>
    </xf>
    <xf numFmtId="0" fontId="41" fillId="0" borderId="62" xfId="0" applyFont="1" applyFill="1" applyBorder="1" applyAlignment="1" applyProtection="1">
      <alignment horizontal="center" vertical="center" wrapText="1"/>
      <protection/>
    </xf>
    <xf numFmtId="0" fontId="42" fillId="0" borderId="63" xfId="0" applyFont="1" applyFill="1" applyBorder="1" applyAlignment="1" applyProtection="1">
      <alignment horizontal="center" vertical="center" wrapText="1"/>
      <protection/>
    </xf>
    <xf numFmtId="0" fontId="42" fillId="0" borderId="64" xfId="0" applyFont="1" applyFill="1" applyBorder="1" applyAlignment="1" applyProtection="1">
      <alignment horizontal="center" vertical="center"/>
      <protection/>
    </xf>
    <xf numFmtId="0" fontId="42" fillId="0" borderId="50" xfId="0" applyFont="1" applyFill="1" applyBorder="1" applyAlignment="1" applyProtection="1">
      <alignment horizontal="center" vertical="center"/>
      <protection/>
    </xf>
    <xf numFmtId="0" fontId="42" fillId="0" borderId="21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7" fontId="42" fillId="0" borderId="15" xfId="0" applyNumberFormat="1" applyFont="1" applyFill="1" applyBorder="1" applyAlignment="1" applyProtection="1">
      <alignment horizontal="center" vertical="center" wrapText="1"/>
      <protection/>
    </xf>
    <xf numFmtId="7" fontId="41" fillId="0" borderId="15" xfId="0" applyNumberFormat="1" applyFont="1" applyFill="1" applyBorder="1" applyAlignment="1" applyProtection="1">
      <alignment horizontal="center" vertical="center" wrapText="1"/>
      <protection/>
    </xf>
    <xf numFmtId="164" fontId="42" fillId="0" borderId="15" xfId="61" applyNumberFormat="1" applyFont="1" applyFill="1" applyBorder="1" applyAlignment="1" applyProtection="1">
      <alignment horizontal="center" vertical="center" wrapText="1"/>
      <protection/>
    </xf>
    <xf numFmtId="44" fontId="41" fillId="0" borderId="15" xfId="61" applyFont="1" applyFill="1" applyBorder="1" applyAlignment="1" applyProtection="1">
      <alignment horizontal="center" vertical="center" wrapText="1"/>
      <protection/>
    </xf>
    <xf numFmtId="0" fontId="42" fillId="0" borderId="60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65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164" fontId="42" fillId="0" borderId="26" xfId="0" applyNumberFormat="1" applyFont="1" applyFill="1" applyBorder="1" applyAlignment="1" applyProtection="1">
      <alignment horizontal="center" vertical="center" wrapText="1"/>
      <protection/>
    </xf>
    <xf numFmtId="0" fontId="41" fillId="0" borderId="66" xfId="0" applyFont="1" applyFill="1" applyBorder="1" applyAlignment="1" applyProtection="1">
      <alignment horizontal="center" vertical="center" wrapText="1"/>
      <protection/>
    </xf>
    <xf numFmtId="164" fontId="42" fillId="0" borderId="67" xfId="0" applyNumberFormat="1" applyFont="1" applyFill="1" applyBorder="1" applyAlignment="1" applyProtection="1">
      <alignment horizontal="center" vertical="center" wrapText="1"/>
      <protection/>
    </xf>
    <xf numFmtId="0" fontId="41" fillId="0" borderId="68" xfId="0" applyFont="1" applyFill="1" applyBorder="1" applyAlignment="1" applyProtection="1">
      <alignment horizontal="center" vertical="center" wrapText="1"/>
      <protection/>
    </xf>
    <xf numFmtId="0" fontId="42" fillId="0" borderId="69" xfId="0" applyFont="1" applyFill="1" applyBorder="1" applyAlignment="1" applyProtection="1">
      <alignment horizontal="center" vertical="center"/>
      <protection/>
    </xf>
    <xf numFmtId="0" fontId="41" fillId="0" borderId="70" xfId="0" applyFont="1" applyFill="1" applyBorder="1" applyAlignment="1" applyProtection="1">
      <alignment horizontal="center" vertical="center"/>
      <protection/>
    </xf>
    <xf numFmtId="164" fontId="41" fillId="33" borderId="26" xfId="0" applyNumberFormat="1" applyFont="1" applyFill="1" applyBorder="1" applyAlignment="1" applyProtection="1">
      <alignment horizontal="center" vertical="center"/>
      <protection locked="0"/>
    </xf>
    <xf numFmtId="0" fontId="41" fillId="33" borderId="71" xfId="0" applyFont="1" applyFill="1" applyBorder="1" applyAlignment="1" applyProtection="1">
      <alignment horizontal="center" vertical="center"/>
      <protection locked="0"/>
    </xf>
    <xf numFmtId="9" fontId="41" fillId="33" borderId="26" xfId="55" applyFont="1" applyFill="1" applyBorder="1" applyAlignment="1" applyProtection="1">
      <alignment horizontal="center" vertical="center"/>
      <protection locked="0"/>
    </xf>
    <xf numFmtId="9" fontId="41" fillId="33" borderId="66" xfId="55" applyFont="1" applyFill="1" applyBorder="1" applyAlignment="1" applyProtection="1">
      <alignment horizontal="center" vertical="center"/>
      <protection locked="0"/>
    </xf>
    <xf numFmtId="164" fontId="42" fillId="0" borderId="67" xfId="0" applyNumberFormat="1" applyFont="1" applyFill="1" applyBorder="1" applyAlignment="1" applyProtection="1">
      <alignment horizontal="center" vertical="center"/>
      <protection/>
    </xf>
    <xf numFmtId="0" fontId="41" fillId="0" borderId="68" xfId="0" applyFont="1" applyFill="1" applyBorder="1" applyAlignment="1" applyProtection="1">
      <alignment horizontal="center" vertical="center"/>
      <protection/>
    </xf>
    <xf numFmtId="164" fontId="42" fillId="0" borderId="69" xfId="61" applyNumberFormat="1" applyFont="1" applyFill="1" applyBorder="1" applyAlignment="1" applyProtection="1">
      <alignment horizontal="center" vertical="center" wrapText="1"/>
      <protection/>
    </xf>
    <xf numFmtId="44" fontId="41" fillId="0" borderId="68" xfId="61" applyFont="1" applyFill="1" applyBorder="1" applyAlignment="1" applyProtection="1">
      <alignment horizontal="center" vertical="center" wrapText="1"/>
      <protection/>
    </xf>
    <xf numFmtId="164" fontId="42" fillId="0" borderId="72" xfId="61" applyNumberFormat="1" applyFont="1" applyFill="1" applyBorder="1" applyAlignment="1" applyProtection="1">
      <alignment horizontal="center" vertical="center" wrapText="1"/>
      <protection/>
    </xf>
    <xf numFmtId="44" fontId="41" fillId="0" borderId="73" xfId="61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 wrapText="1"/>
      <protection/>
    </xf>
    <xf numFmtId="0" fontId="23" fillId="0" borderId="75" xfId="0" applyFont="1" applyFill="1" applyBorder="1" applyAlignment="1" applyProtection="1">
      <alignment horizontal="center" vertical="center" wrapText="1"/>
      <protection/>
    </xf>
    <xf numFmtId="0" fontId="22" fillId="0" borderId="75" xfId="0" applyFont="1" applyFill="1" applyBorder="1" applyAlignment="1" applyProtection="1">
      <alignment horizontal="center" vertical="center"/>
      <protection/>
    </xf>
    <xf numFmtId="0" fontId="22" fillId="0" borderId="76" xfId="0" applyFont="1" applyFill="1" applyBorder="1" applyAlignment="1" applyProtection="1">
      <alignment horizontal="center" vertical="center"/>
      <protection/>
    </xf>
    <xf numFmtId="0" fontId="42" fillId="0" borderId="61" xfId="0" applyFont="1" applyFill="1" applyBorder="1" applyAlignment="1" applyProtection="1">
      <alignment horizontal="center" vertical="center"/>
      <protection/>
    </xf>
    <xf numFmtId="0" fontId="41" fillId="0" borderId="62" xfId="0" applyFont="1" applyFill="1" applyBorder="1" applyAlignment="1" applyProtection="1">
      <alignment horizontal="center" vertical="center"/>
      <protection/>
    </xf>
    <xf numFmtId="9" fontId="42" fillId="0" borderId="26" xfId="55" applyFont="1" applyFill="1" applyBorder="1" applyAlignment="1" applyProtection="1">
      <alignment horizontal="center" vertical="center" wrapText="1"/>
      <protection/>
    </xf>
    <xf numFmtId="9" fontId="41" fillId="0" borderId="66" xfId="55" applyFont="1" applyFill="1" applyBorder="1" applyAlignment="1" applyProtection="1">
      <alignment horizontal="center" vertical="center" wrapText="1"/>
      <protection/>
    </xf>
    <xf numFmtId="0" fontId="41" fillId="0" borderId="5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y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8"/>
  <sheetViews>
    <sheetView tabSelected="1" zoomScale="110" zoomScaleNormal="110" zoomScalePageLayoutView="0" workbookViewId="0" topLeftCell="A8">
      <selection activeCell="G8" sqref="G8"/>
    </sheetView>
  </sheetViews>
  <sheetFormatPr defaultColWidth="8.796875" defaultRowHeight="14.25"/>
  <cols>
    <col min="1" max="1" width="24.59765625" style="5" customWidth="1"/>
    <col min="2" max="2" width="6.8984375" style="5" customWidth="1"/>
    <col min="3" max="3" width="12.5" style="2" customWidth="1"/>
    <col min="4" max="4" width="8.8984375" style="2" customWidth="1"/>
    <col min="5" max="5" width="12.5" style="2" customWidth="1"/>
    <col min="6" max="6" width="12.19921875" style="2" customWidth="1"/>
    <col min="7" max="7" width="12.59765625" style="2" customWidth="1"/>
    <col min="8" max="9" width="9" style="2" customWidth="1"/>
    <col min="10" max="10" width="9.69921875" style="2" bestFit="1" customWidth="1"/>
    <col min="11" max="16384" width="9" style="2" customWidth="1"/>
  </cols>
  <sheetData>
    <row r="1" spans="1:7" ht="15.75">
      <c r="A1" s="15"/>
      <c r="B1" s="15"/>
      <c r="C1" s="16"/>
      <c r="D1" s="16"/>
      <c r="E1" s="16"/>
      <c r="F1" s="118" t="s">
        <v>94</v>
      </c>
      <c r="G1" s="118"/>
    </row>
    <row r="2" spans="1:7" ht="60" customHeight="1" thickBot="1">
      <c r="A2" s="119" t="s">
        <v>98</v>
      </c>
      <c r="B2" s="120"/>
      <c r="C2" s="120"/>
      <c r="D2" s="120"/>
      <c r="E2" s="120"/>
      <c r="F2" s="120"/>
      <c r="G2" s="120"/>
    </row>
    <row r="3" spans="1:7" ht="48" customHeight="1" thickBot="1" thickTop="1">
      <c r="A3" s="9" t="s">
        <v>17</v>
      </c>
      <c r="B3" s="10" t="s">
        <v>3</v>
      </c>
      <c r="C3" s="10" t="s">
        <v>13</v>
      </c>
      <c r="D3" s="10" t="s">
        <v>44</v>
      </c>
      <c r="E3" s="10" t="s">
        <v>14</v>
      </c>
      <c r="F3" s="20" t="s">
        <v>45</v>
      </c>
      <c r="G3" s="10" t="s">
        <v>15</v>
      </c>
    </row>
    <row r="4" spans="1:7" ht="18.75" customHeight="1" thickBot="1" thickTop="1">
      <c r="A4" s="11" t="s">
        <v>33</v>
      </c>
      <c r="B4" s="12" t="s">
        <v>34</v>
      </c>
      <c r="C4" s="12" t="s">
        <v>35</v>
      </c>
      <c r="D4" s="12" t="s">
        <v>36</v>
      </c>
      <c r="E4" s="12" t="s">
        <v>37</v>
      </c>
      <c r="F4" s="12" t="s">
        <v>38</v>
      </c>
      <c r="G4" s="13" t="s">
        <v>39</v>
      </c>
    </row>
    <row r="5" spans="1:7" ht="22.5" customHeight="1" thickBot="1" thickTop="1">
      <c r="A5" s="11" t="s">
        <v>0</v>
      </c>
      <c r="B5" s="14"/>
      <c r="C5" s="17"/>
      <c r="D5" s="18"/>
      <c r="E5" s="14" t="s">
        <v>40</v>
      </c>
      <c r="F5" s="12" t="s">
        <v>32</v>
      </c>
      <c r="G5" s="19" t="s">
        <v>31</v>
      </c>
    </row>
    <row r="6" spans="1:7" ht="18" customHeight="1" thickBot="1" thickTop="1">
      <c r="A6" s="137" t="s">
        <v>91</v>
      </c>
      <c r="B6" s="138"/>
      <c r="C6" s="139"/>
      <c r="D6" s="139"/>
      <c r="E6" s="139"/>
      <c r="F6" s="139"/>
      <c r="G6" s="140"/>
    </row>
    <row r="7" spans="1:7" ht="30" customHeight="1" thickBot="1">
      <c r="A7" s="40" t="s">
        <v>84</v>
      </c>
      <c r="B7" s="41">
        <v>2</v>
      </c>
      <c r="C7" s="24"/>
      <c r="D7" s="25"/>
      <c r="E7" s="26">
        <f>C7+C7*D7</f>
        <v>0</v>
      </c>
      <c r="F7" s="26">
        <f>B7*C7</f>
        <v>0</v>
      </c>
      <c r="G7" s="27">
        <f>E7*B7</f>
        <v>0</v>
      </c>
    </row>
    <row r="8" spans="1:7" ht="30" customHeight="1" thickBot="1">
      <c r="A8" s="48" t="s">
        <v>5</v>
      </c>
      <c r="B8" s="80">
        <v>2</v>
      </c>
      <c r="C8" s="24"/>
      <c r="D8" s="25"/>
      <c r="E8" s="26">
        <f>C8+C8*D8</f>
        <v>0</v>
      </c>
      <c r="F8" s="26">
        <f>B8*C8</f>
        <v>0</v>
      </c>
      <c r="G8" s="27">
        <f>E8*B8</f>
        <v>0</v>
      </c>
    </row>
    <row r="9" spans="1:7" ht="18" customHeight="1" thickBot="1" thickTop="1">
      <c r="A9" s="137" t="s">
        <v>74</v>
      </c>
      <c r="B9" s="138"/>
      <c r="C9" s="139"/>
      <c r="D9" s="139"/>
      <c r="E9" s="139"/>
      <c r="F9" s="139"/>
      <c r="G9" s="140"/>
    </row>
    <row r="10" spans="1:7" ht="30" customHeight="1">
      <c r="A10" s="40" t="s">
        <v>47</v>
      </c>
      <c r="B10" s="41">
        <v>1</v>
      </c>
      <c r="C10" s="24"/>
      <c r="D10" s="25"/>
      <c r="E10" s="26">
        <f>C10+C10*D10</f>
        <v>0</v>
      </c>
      <c r="F10" s="26">
        <f>B10*C10</f>
        <v>0</v>
      </c>
      <c r="G10" s="27">
        <f>E10*B10</f>
        <v>0</v>
      </c>
    </row>
    <row r="11" spans="1:7" ht="30" customHeight="1" thickBot="1">
      <c r="A11" s="48" t="s">
        <v>1</v>
      </c>
      <c r="B11" s="80">
        <v>2</v>
      </c>
      <c r="C11" s="36"/>
      <c r="D11" s="37"/>
      <c r="E11" s="38">
        <f>C11+C11*D11</f>
        <v>0</v>
      </c>
      <c r="F11" s="38">
        <f>B11*C11</f>
        <v>0</v>
      </c>
      <c r="G11" s="39">
        <f>E11*B11</f>
        <v>0</v>
      </c>
    </row>
    <row r="12" spans="1:7" ht="18" customHeight="1" thickBot="1">
      <c r="A12" s="114" t="s">
        <v>48</v>
      </c>
      <c r="B12" s="115"/>
      <c r="C12" s="116"/>
      <c r="D12" s="116"/>
      <c r="E12" s="116"/>
      <c r="F12" s="116"/>
      <c r="G12" s="117"/>
    </row>
    <row r="13" spans="1:7" ht="30" customHeight="1">
      <c r="A13" s="40" t="s">
        <v>47</v>
      </c>
      <c r="B13" s="41">
        <v>1</v>
      </c>
      <c r="C13" s="24"/>
      <c r="D13" s="25"/>
      <c r="E13" s="26">
        <f>C13+C13*D13</f>
        <v>0</v>
      </c>
      <c r="F13" s="26">
        <f>B13*C13</f>
        <v>0</v>
      </c>
      <c r="G13" s="27">
        <f>E13*B13</f>
        <v>0</v>
      </c>
    </row>
    <row r="14" spans="1:7" ht="30" customHeight="1">
      <c r="A14" s="42" t="s">
        <v>28</v>
      </c>
      <c r="B14" s="43">
        <v>2</v>
      </c>
      <c r="C14" s="44"/>
      <c r="D14" s="45"/>
      <c r="E14" s="32">
        <f>C14+C14*D14</f>
        <v>0</v>
      </c>
      <c r="F14" s="32">
        <f>B14*C14</f>
        <v>0</v>
      </c>
      <c r="G14" s="33">
        <f>E14*B14</f>
        <v>0</v>
      </c>
    </row>
    <row r="15" spans="1:7" ht="30" customHeight="1">
      <c r="A15" s="46" t="s">
        <v>27</v>
      </c>
      <c r="B15" s="47">
        <v>2</v>
      </c>
      <c r="C15" s="30"/>
      <c r="D15" s="31"/>
      <c r="E15" s="32">
        <f>C15+C15*D15</f>
        <v>0</v>
      </c>
      <c r="F15" s="32">
        <f>B15*C15</f>
        <v>0</v>
      </c>
      <c r="G15" s="33">
        <f>E15*B15</f>
        <v>0</v>
      </c>
    </row>
    <row r="16" spans="1:7" ht="30" customHeight="1">
      <c r="A16" s="59" t="s">
        <v>5</v>
      </c>
      <c r="B16" s="67">
        <v>1</v>
      </c>
      <c r="C16" s="44"/>
      <c r="D16" s="45"/>
      <c r="E16" s="32">
        <f>C16+C16*D16</f>
        <v>0</v>
      </c>
      <c r="F16" s="32">
        <f>B16*C16</f>
        <v>0</v>
      </c>
      <c r="G16" s="33">
        <f>E16*B16</f>
        <v>0</v>
      </c>
    </row>
    <row r="17" spans="1:7" ht="30" customHeight="1" thickBot="1">
      <c r="A17" s="48" t="s">
        <v>84</v>
      </c>
      <c r="B17" s="49">
        <v>4</v>
      </c>
      <c r="C17" s="36"/>
      <c r="D17" s="37"/>
      <c r="E17" s="38">
        <f>C17+C17*D17</f>
        <v>0</v>
      </c>
      <c r="F17" s="38">
        <f>B17*C17</f>
        <v>0</v>
      </c>
      <c r="G17" s="39">
        <f>E17*B17</f>
        <v>0</v>
      </c>
    </row>
    <row r="18" spans="1:7" ht="18" customHeight="1" thickBot="1">
      <c r="A18" s="114" t="s">
        <v>9</v>
      </c>
      <c r="B18" s="115"/>
      <c r="C18" s="116"/>
      <c r="D18" s="116"/>
      <c r="E18" s="116"/>
      <c r="F18" s="116"/>
      <c r="G18" s="117"/>
    </row>
    <row r="19" spans="1:7" ht="30" customHeight="1">
      <c r="A19" s="40" t="s">
        <v>54</v>
      </c>
      <c r="B19" s="23">
        <v>1</v>
      </c>
      <c r="C19" s="24"/>
      <c r="D19" s="25"/>
      <c r="E19" s="26">
        <f aca="true" t="shared" si="0" ref="E19:E24">C19+C19*D19</f>
        <v>0</v>
      </c>
      <c r="F19" s="26">
        <f aca="true" t="shared" si="1" ref="F19:F24">B19*C19</f>
        <v>0</v>
      </c>
      <c r="G19" s="27">
        <f aca="true" t="shared" si="2" ref="G19:G24">E19*B19</f>
        <v>0</v>
      </c>
    </row>
    <row r="20" spans="1:7" ht="30" customHeight="1">
      <c r="A20" s="46" t="s">
        <v>69</v>
      </c>
      <c r="B20" s="29">
        <v>1</v>
      </c>
      <c r="C20" s="30"/>
      <c r="D20" s="31"/>
      <c r="E20" s="32">
        <f t="shared" si="0"/>
        <v>0</v>
      </c>
      <c r="F20" s="32">
        <f t="shared" si="1"/>
        <v>0</v>
      </c>
      <c r="G20" s="33">
        <f t="shared" si="2"/>
        <v>0</v>
      </c>
    </row>
    <row r="21" spans="1:7" ht="30" customHeight="1">
      <c r="A21" s="46" t="s">
        <v>5</v>
      </c>
      <c r="B21" s="29">
        <v>1</v>
      </c>
      <c r="C21" s="30"/>
      <c r="D21" s="31"/>
      <c r="E21" s="32">
        <f t="shared" si="0"/>
        <v>0</v>
      </c>
      <c r="F21" s="32">
        <f t="shared" si="1"/>
        <v>0</v>
      </c>
      <c r="G21" s="33">
        <f t="shared" si="2"/>
        <v>0</v>
      </c>
    </row>
    <row r="22" spans="1:7" ht="30" customHeight="1">
      <c r="A22" s="28" t="s">
        <v>60</v>
      </c>
      <c r="B22" s="29">
        <v>2</v>
      </c>
      <c r="C22" s="30"/>
      <c r="D22" s="31"/>
      <c r="E22" s="32">
        <f t="shared" si="0"/>
        <v>0</v>
      </c>
      <c r="F22" s="32">
        <f t="shared" si="1"/>
        <v>0</v>
      </c>
      <c r="G22" s="33">
        <f t="shared" si="2"/>
        <v>0</v>
      </c>
    </row>
    <row r="23" spans="1:7" ht="30" customHeight="1">
      <c r="A23" s="42" t="s">
        <v>66</v>
      </c>
      <c r="B23" s="43">
        <v>1</v>
      </c>
      <c r="C23" s="44"/>
      <c r="D23" s="45"/>
      <c r="E23" s="32">
        <f t="shared" si="0"/>
        <v>0</v>
      </c>
      <c r="F23" s="32">
        <f t="shared" si="1"/>
        <v>0</v>
      </c>
      <c r="G23" s="33">
        <f t="shared" si="2"/>
        <v>0</v>
      </c>
    </row>
    <row r="24" spans="1:7" ht="30" customHeight="1" thickBot="1">
      <c r="A24" s="34" t="s">
        <v>84</v>
      </c>
      <c r="B24" s="58">
        <v>3</v>
      </c>
      <c r="C24" s="36"/>
      <c r="D24" s="37"/>
      <c r="E24" s="38">
        <f t="shared" si="0"/>
        <v>0</v>
      </c>
      <c r="F24" s="38">
        <f t="shared" si="1"/>
        <v>0</v>
      </c>
      <c r="G24" s="39">
        <f t="shared" si="2"/>
        <v>0</v>
      </c>
    </row>
    <row r="25" spans="1:7" ht="18" customHeight="1" thickBot="1">
      <c r="A25" s="114" t="s">
        <v>56</v>
      </c>
      <c r="B25" s="115"/>
      <c r="C25" s="116"/>
      <c r="D25" s="116"/>
      <c r="E25" s="116"/>
      <c r="F25" s="116"/>
      <c r="G25" s="117"/>
    </row>
    <row r="26" spans="1:7" ht="30" customHeight="1">
      <c r="A26" s="40" t="s">
        <v>73</v>
      </c>
      <c r="B26" s="41">
        <v>1</v>
      </c>
      <c r="C26" s="24"/>
      <c r="D26" s="25"/>
      <c r="E26" s="26">
        <f>C26+C26*D26</f>
        <v>0</v>
      </c>
      <c r="F26" s="26">
        <f>B26*C26</f>
        <v>0</v>
      </c>
      <c r="G26" s="27">
        <f>E26*B26</f>
        <v>0</v>
      </c>
    </row>
    <row r="27" spans="1:7" ht="30" customHeight="1" thickBot="1">
      <c r="A27" s="76" t="s">
        <v>72</v>
      </c>
      <c r="B27" s="77">
        <v>2</v>
      </c>
      <c r="C27" s="78"/>
      <c r="D27" s="79"/>
      <c r="E27" s="38">
        <f>C27+C27*D27</f>
        <v>0</v>
      </c>
      <c r="F27" s="38">
        <f>B27*C27</f>
        <v>0</v>
      </c>
      <c r="G27" s="39">
        <f>E27*B27</f>
        <v>0</v>
      </c>
    </row>
    <row r="28" spans="1:7" ht="18" customHeight="1" thickBot="1">
      <c r="A28" s="114" t="s">
        <v>55</v>
      </c>
      <c r="B28" s="115"/>
      <c r="C28" s="116"/>
      <c r="D28" s="116"/>
      <c r="E28" s="116"/>
      <c r="F28" s="116"/>
      <c r="G28" s="117"/>
    </row>
    <row r="29" spans="1:7" ht="30" customHeight="1">
      <c r="A29" s="70" t="s">
        <v>5</v>
      </c>
      <c r="B29" s="71">
        <v>1</v>
      </c>
      <c r="C29" s="72"/>
      <c r="D29" s="73"/>
      <c r="E29" s="74">
        <f>C29+C29*D29</f>
        <v>0</v>
      </c>
      <c r="F29" s="74">
        <f>B29*C29</f>
        <v>0</v>
      </c>
      <c r="G29" s="75">
        <f>E29*B29</f>
        <v>0</v>
      </c>
    </row>
    <row r="30" spans="1:7" ht="30" customHeight="1" thickBot="1">
      <c r="A30" s="34" t="s">
        <v>84</v>
      </c>
      <c r="B30" s="35">
        <v>3</v>
      </c>
      <c r="C30" s="36"/>
      <c r="D30" s="37"/>
      <c r="E30" s="38">
        <f>C30+C30*D30</f>
        <v>0</v>
      </c>
      <c r="F30" s="38">
        <f>B30*C30</f>
        <v>0</v>
      </c>
      <c r="G30" s="39">
        <f>E30*B30</f>
        <v>0</v>
      </c>
    </row>
    <row r="31" spans="1:7" ht="18" customHeight="1" thickBot="1">
      <c r="A31" s="114" t="s">
        <v>29</v>
      </c>
      <c r="B31" s="115"/>
      <c r="C31" s="116"/>
      <c r="D31" s="116"/>
      <c r="E31" s="116"/>
      <c r="F31" s="116"/>
      <c r="G31" s="117"/>
    </row>
    <row r="32" spans="1:7" ht="30" customHeight="1">
      <c r="A32" s="22" t="s">
        <v>5</v>
      </c>
      <c r="B32" s="23">
        <v>1</v>
      </c>
      <c r="C32" s="24"/>
      <c r="D32" s="25"/>
      <c r="E32" s="26">
        <f>C32+C32*D32</f>
        <v>0</v>
      </c>
      <c r="F32" s="26">
        <f>B32*C32</f>
        <v>0</v>
      </c>
      <c r="G32" s="27">
        <f>E32*B32</f>
        <v>0</v>
      </c>
    </row>
    <row r="33" spans="1:7" ht="30" customHeight="1">
      <c r="A33" s="28" t="s">
        <v>66</v>
      </c>
      <c r="B33" s="29">
        <v>1</v>
      </c>
      <c r="C33" s="30"/>
      <c r="D33" s="31"/>
      <c r="E33" s="32">
        <f>C33+C33*D33</f>
        <v>0</v>
      </c>
      <c r="F33" s="32">
        <f>B33*C33</f>
        <v>0</v>
      </c>
      <c r="G33" s="33">
        <f>E33*B33</f>
        <v>0</v>
      </c>
    </row>
    <row r="34" spans="1:7" ht="30" customHeight="1" thickBot="1">
      <c r="A34" s="34" t="s">
        <v>46</v>
      </c>
      <c r="B34" s="35">
        <v>2</v>
      </c>
      <c r="C34" s="36"/>
      <c r="D34" s="37"/>
      <c r="E34" s="38">
        <f>C34+C34*D34</f>
        <v>0</v>
      </c>
      <c r="F34" s="38">
        <f>B34*C34</f>
        <v>0</v>
      </c>
      <c r="G34" s="39">
        <f>E34*B34</f>
        <v>0</v>
      </c>
    </row>
    <row r="35" spans="1:7" ht="18" customHeight="1" thickBot="1">
      <c r="A35" s="114" t="s">
        <v>92</v>
      </c>
      <c r="B35" s="115"/>
      <c r="C35" s="116"/>
      <c r="D35" s="116"/>
      <c r="E35" s="116"/>
      <c r="F35" s="116"/>
      <c r="G35" s="117"/>
    </row>
    <row r="36" spans="1:7" ht="30" customHeight="1">
      <c r="A36" s="22" t="s">
        <v>78</v>
      </c>
      <c r="B36" s="23">
        <v>1</v>
      </c>
      <c r="C36" s="24"/>
      <c r="D36" s="25"/>
      <c r="E36" s="26">
        <f>C36+C36*D36</f>
        <v>0</v>
      </c>
      <c r="F36" s="26">
        <f>B36*C36</f>
        <v>0</v>
      </c>
      <c r="G36" s="27">
        <f>E36*B36</f>
        <v>0</v>
      </c>
    </row>
    <row r="37" spans="1:7" ht="30" customHeight="1">
      <c r="A37" s="28" t="s">
        <v>93</v>
      </c>
      <c r="B37" s="29">
        <v>1</v>
      </c>
      <c r="C37" s="30"/>
      <c r="D37" s="31"/>
      <c r="E37" s="32">
        <f>C37+C37*D37</f>
        <v>0</v>
      </c>
      <c r="F37" s="32">
        <f>B37*C37</f>
        <v>0</v>
      </c>
      <c r="G37" s="33">
        <f>E37*B37</f>
        <v>0</v>
      </c>
    </row>
    <row r="38" spans="1:7" ht="18" customHeight="1" thickBot="1">
      <c r="A38" s="114" t="s">
        <v>81</v>
      </c>
      <c r="B38" s="115"/>
      <c r="C38" s="116"/>
      <c r="D38" s="116"/>
      <c r="E38" s="116"/>
      <c r="F38" s="116"/>
      <c r="G38" s="117"/>
    </row>
    <row r="39" spans="1:7" ht="30" customHeight="1">
      <c r="A39" s="22" t="s">
        <v>82</v>
      </c>
      <c r="B39" s="23">
        <v>1</v>
      </c>
      <c r="C39" s="24"/>
      <c r="D39" s="25"/>
      <c r="E39" s="26">
        <f>C39+C39*D39</f>
        <v>0</v>
      </c>
      <c r="F39" s="26">
        <f>B39*C39</f>
        <v>0</v>
      </c>
      <c r="G39" s="27">
        <f>E39*B39</f>
        <v>0</v>
      </c>
    </row>
    <row r="40" spans="1:7" ht="30" customHeight="1">
      <c r="A40" s="42" t="s">
        <v>83</v>
      </c>
      <c r="B40" s="43">
        <v>1</v>
      </c>
      <c r="C40" s="44"/>
      <c r="D40" s="45"/>
      <c r="E40" s="68">
        <f>C40+C40*D40</f>
        <v>0</v>
      </c>
      <c r="F40" s="68">
        <f>B40*C40</f>
        <v>0</v>
      </c>
      <c r="G40" s="69">
        <f>E40*B40</f>
        <v>0</v>
      </c>
    </row>
    <row r="41" spans="1:7" ht="30" customHeight="1" thickBot="1">
      <c r="A41" s="34" t="s">
        <v>66</v>
      </c>
      <c r="B41" s="35">
        <v>1</v>
      </c>
      <c r="C41" s="36"/>
      <c r="D41" s="37"/>
      <c r="E41" s="38">
        <f>C41+C41*D41</f>
        <v>0</v>
      </c>
      <c r="F41" s="38">
        <f>B41*C41</f>
        <v>0</v>
      </c>
      <c r="G41" s="39">
        <f>E41*B41</f>
        <v>0</v>
      </c>
    </row>
    <row r="42" spans="1:7" ht="18" customHeight="1" thickBot="1">
      <c r="A42" s="114" t="s">
        <v>26</v>
      </c>
      <c r="B42" s="115"/>
      <c r="C42" s="116"/>
      <c r="D42" s="116"/>
      <c r="E42" s="116"/>
      <c r="F42" s="116"/>
      <c r="G42" s="117"/>
    </row>
    <row r="43" spans="1:7" ht="30" customHeight="1">
      <c r="A43" s="40" t="s">
        <v>84</v>
      </c>
      <c r="B43" s="41">
        <v>6</v>
      </c>
      <c r="C43" s="24"/>
      <c r="D43" s="25"/>
      <c r="E43" s="26">
        <f aca="true" t="shared" si="3" ref="E43:E48">C43+C43*D43</f>
        <v>0</v>
      </c>
      <c r="F43" s="26">
        <f aca="true" t="shared" si="4" ref="F43:F48">B43*C43</f>
        <v>0</v>
      </c>
      <c r="G43" s="27">
        <f aca="true" t="shared" si="5" ref="G43:G48">E43*B43</f>
        <v>0</v>
      </c>
    </row>
    <row r="44" spans="1:7" ht="30" customHeight="1">
      <c r="A44" s="60" t="s">
        <v>4</v>
      </c>
      <c r="B44" s="61">
        <v>1</v>
      </c>
      <c r="C44" s="62"/>
      <c r="D44" s="63"/>
      <c r="E44" s="32">
        <f t="shared" si="3"/>
        <v>0</v>
      </c>
      <c r="F44" s="32">
        <f t="shared" si="4"/>
        <v>0</v>
      </c>
      <c r="G44" s="33">
        <f t="shared" si="5"/>
        <v>0</v>
      </c>
    </row>
    <row r="45" spans="1:7" ht="30" customHeight="1">
      <c r="A45" s="46" t="s">
        <v>70</v>
      </c>
      <c r="B45" s="64">
        <v>3</v>
      </c>
      <c r="C45" s="65"/>
      <c r="D45" s="66"/>
      <c r="E45" s="32">
        <f t="shared" si="3"/>
        <v>0</v>
      </c>
      <c r="F45" s="32">
        <f t="shared" si="4"/>
        <v>0</v>
      </c>
      <c r="G45" s="33">
        <f t="shared" si="5"/>
        <v>0</v>
      </c>
    </row>
    <row r="46" spans="1:7" ht="30" customHeight="1">
      <c r="A46" s="46" t="s">
        <v>66</v>
      </c>
      <c r="B46" s="47">
        <v>1</v>
      </c>
      <c r="C46" s="30"/>
      <c r="D46" s="31"/>
      <c r="E46" s="32">
        <f t="shared" si="3"/>
        <v>0</v>
      </c>
      <c r="F46" s="32">
        <f t="shared" si="4"/>
        <v>0</v>
      </c>
      <c r="G46" s="33">
        <f t="shared" si="5"/>
        <v>0</v>
      </c>
    </row>
    <row r="47" spans="1:7" ht="30" customHeight="1">
      <c r="A47" s="59" t="s">
        <v>85</v>
      </c>
      <c r="B47" s="67">
        <v>1</v>
      </c>
      <c r="C47" s="44"/>
      <c r="D47" s="45"/>
      <c r="E47" s="32">
        <f t="shared" si="3"/>
        <v>0</v>
      </c>
      <c r="F47" s="32">
        <f t="shared" si="4"/>
        <v>0</v>
      </c>
      <c r="G47" s="33">
        <f t="shared" si="5"/>
        <v>0</v>
      </c>
    </row>
    <row r="48" spans="1:7" ht="30" customHeight="1" thickBot="1">
      <c r="A48" s="34" t="s">
        <v>5</v>
      </c>
      <c r="B48" s="35">
        <v>1</v>
      </c>
      <c r="C48" s="36"/>
      <c r="D48" s="37"/>
      <c r="E48" s="38">
        <f t="shared" si="3"/>
        <v>0</v>
      </c>
      <c r="F48" s="38">
        <f t="shared" si="4"/>
        <v>0</v>
      </c>
      <c r="G48" s="39">
        <f t="shared" si="5"/>
        <v>0</v>
      </c>
    </row>
    <row r="49" spans="1:7" ht="18" customHeight="1" thickBot="1">
      <c r="A49" s="114" t="s">
        <v>25</v>
      </c>
      <c r="B49" s="115"/>
      <c r="C49" s="116"/>
      <c r="D49" s="116"/>
      <c r="E49" s="116"/>
      <c r="F49" s="116"/>
      <c r="G49" s="117"/>
    </row>
    <row r="50" spans="1:7" ht="30" customHeight="1">
      <c r="A50" s="40" t="s">
        <v>58</v>
      </c>
      <c r="B50" s="23">
        <v>1</v>
      </c>
      <c r="C50" s="24"/>
      <c r="D50" s="25"/>
      <c r="E50" s="26">
        <f>C50+C50*D50</f>
        <v>0</v>
      </c>
      <c r="F50" s="26">
        <f>B50*C50</f>
        <v>0</v>
      </c>
      <c r="G50" s="27">
        <f>E50*B50</f>
        <v>0</v>
      </c>
    </row>
    <row r="51" spans="1:7" ht="30" customHeight="1">
      <c r="A51" s="28" t="s">
        <v>59</v>
      </c>
      <c r="B51" s="29">
        <v>2</v>
      </c>
      <c r="C51" s="30"/>
      <c r="D51" s="31"/>
      <c r="E51" s="32">
        <f>C51+C51*D51</f>
        <v>0</v>
      </c>
      <c r="F51" s="32">
        <f>B51*C51</f>
        <v>0</v>
      </c>
      <c r="G51" s="33">
        <f>E51*B51</f>
        <v>0</v>
      </c>
    </row>
    <row r="52" spans="1:7" ht="30" customHeight="1">
      <c r="A52" s="42" t="s">
        <v>5</v>
      </c>
      <c r="B52" s="43">
        <v>2</v>
      </c>
      <c r="C52" s="30"/>
      <c r="D52" s="31"/>
      <c r="E52" s="32">
        <f>C52+C52*D52</f>
        <v>0</v>
      </c>
      <c r="F52" s="32">
        <f>B52*C52</f>
        <v>0</v>
      </c>
      <c r="G52" s="33">
        <f>E52*B52</f>
        <v>0</v>
      </c>
    </row>
    <row r="53" spans="1:7" ht="30" customHeight="1">
      <c r="A53" s="28" t="s">
        <v>66</v>
      </c>
      <c r="B53" s="50">
        <v>1</v>
      </c>
      <c r="C53" s="30"/>
      <c r="D53" s="31"/>
      <c r="E53" s="32">
        <f>C53+C53*D53</f>
        <v>0</v>
      </c>
      <c r="F53" s="32">
        <f>B53*C53</f>
        <v>0</v>
      </c>
      <c r="G53" s="33">
        <f>E53*B53</f>
        <v>0</v>
      </c>
    </row>
    <row r="54" spans="1:7" ht="30" customHeight="1" thickBot="1">
      <c r="A54" s="34" t="s">
        <v>84</v>
      </c>
      <c r="B54" s="35">
        <v>3</v>
      </c>
      <c r="C54" s="36"/>
      <c r="D54" s="37"/>
      <c r="E54" s="38">
        <f>C54+C54*D54</f>
        <v>0</v>
      </c>
      <c r="F54" s="38">
        <f>B54*C54</f>
        <v>0</v>
      </c>
      <c r="G54" s="39">
        <f>E54*B54</f>
        <v>0</v>
      </c>
    </row>
    <row r="55" spans="1:7" ht="18" customHeight="1" thickBot="1">
      <c r="A55" s="114" t="s">
        <v>30</v>
      </c>
      <c r="B55" s="115"/>
      <c r="C55" s="116"/>
      <c r="D55" s="116"/>
      <c r="E55" s="116"/>
      <c r="F55" s="116"/>
      <c r="G55" s="117"/>
    </row>
    <row r="56" spans="1:7" ht="30" customHeight="1">
      <c r="A56" s="22" t="s">
        <v>57</v>
      </c>
      <c r="B56" s="23">
        <v>2</v>
      </c>
      <c r="C56" s="24"/>
      <c r="D56" s="25"/>
      <c r="E56" s="26">
        <f aca="true" t="shared" si="6" ref="E56:E61">C56+C56*D56</f>
        <v>0</v>
      </c>
      <c r="F56" s="26">
        <f aca="true" t="shared" si="7" ref="F56:F61">B56*C56</f>
        <v>0</v>
      </c>
      <c r="G56" s="27">
        <f aca="true" t="shared" si="8" ref="G56:G61">E56*B56</f>
        <v>0</v>
      </c>
    </row>
    <row r="57" spans="1:7" ht="30" customHeight="1">
      <c r="A57" s="28" t="s">
        <v>10</v>
      </c>
      <c r="B57" s="29">
        <v>1</v>
      </c>
      <c r="C57" s="30"/>
      <c r="D57" s="31"/>
      <c r="E57" s="32">
        <f t="shared" si="6"/>
        <v>0</v>
      </c>
      <c r="F57" s="32">
        <f t="shared" si="7"/>
        <v>0</v>
      </c>
      <c r="G57" s="33">
        <f t="shared" si="8"/>
        <v>0</v>
      </c>
    </row>
    <row r="58" spans="1:7" ht="30" customHeight="1">
      <c r="A58" s="42" t="s">
        <v>28</v>
      </c>
      <c r="B58" s="43">
        <v>2</v>
      </c>
      <c r="C58" s="44"/>
      <c r="D58" s="45"/>
      <c r="E58" s="32">
        <f t="shared" si="6"/>
        <v>0</v>
      </c>
      <c r="F58" s="32">
        <f t="shared" si="7"/>
        <v>0</v>
      </c>
      <c r="G58" s="33">
        <f t="shared" si="8"/>
        <v>0</v>
      </c>
    </row>
    <row r="59" spans="1:7" ht="30" customHeight="1">
      <c r="A59" s="46" t="s">
        <v>27</v>
      </c>
      <c r="B59" s="47">
        <v>2</v>
      </c>
      <c r="C59" s="30"/>
      <c r="D59" s="31"/>
      <c r="E59" s="32">
        <f t="shared" si="6"/>
        <v>0</v>
      </c>
      <c r="F59" s="32">
        <f t="shared" si="7"/>
        <v>0</v>
      </c>
      <c r="G59" s="33">
        <f t="shared" si="8"/>
        <v>0</v>
      </c>
    </row>
    <row r="60" spans="1:7" ht="30" customHeight="1">
      <c r="A60" s="28" t="s">
        <v>5</v>
      </c>
      <c r="B60" s="29">
        <v>2</v>
      </c>
      <c r="C60" s="30"/>
      <c r="D60" s="31"/>
      <c r="E60" s="32">
        <f t="shared" si="6"/>
        <v>0</v>
      </c>
      <c r="F60" s="32">
        <f t="shared" si="7"/>
        <v>0</v>
      </c>
      <c r="G60" s="33">
        <f t="shared" si="8"/>
        <v>0</v>
      </c>
    </row>
    <row r="61" spans="1:7" ht="30" customHeight="1" thickBot="1">
      <c r="A61" s="34" t="s">
        <v>84</v>
      </c>
      <c r="B61" s="35">
        <v>4</v>
      </c>
      <c r="C61" s="36"/>
      <c r="D61" s="37"/>
      <c r="E61" s="38">
        <f t="shared" si="6"/>
        <v>0</v>
      </c>
      <c r="F61" s="38">
        <f t="shared" si="7"/>
        <v>0</v>
      </c>
      <c r="G61" s="39">
        <f t="shared" si="8"/>
        <v>0</v>
      </c>
    </row>
    <row r="62" spans="1:7" ht="18" customHeight="1" thickBot="1">
      <c r="A62" s="114" t="s">
        <v>87</v>
      </c>
      <c r="B62" s="115"/>
      <c r="C62" s="116"/>
      <c r="D62" s="116"/>
      <c r="E62" s="116"/>
      <c r="F62" s="116"/>
      <c r="G62" s="117"/>
    </row>
    <row r="63" spans="1:7" ht="30" customHeight="1">
      <c r="A63" s="40" t="s">
        <v>5</v>
      </c>
      <c r="B63" s="23">
        <v>1</v>
      </c>
      <c r="C63" s="24"/>
      <c r="D63" s="25"/>
      <c r="E63" s="26">
        <f>C63+C63*D63</f>
        <v>0</v>
      </c>
      <c r="F63" s="26">
        <f>B63*C63</f>
        <v>0</v>
      </c>
      <c r="G63" s="27">
        <f>E63*B63</f>
        <v>0</v>
      </c>
    </row>
    <row r="64" spans="1:7" ht="30" customHeight="1" thickBot="1">
      <c r="A64" s="84" t="s">
        <v>66</v>
      </c>
      <c r="B64" s="77">
        <v>1</v>
      </c>
      <c r="C64" s="78"/>
      <c r="D64" s="79"/>
      <c r="E64" s="85">
        <f>C64+C64*D64</f>
        <v>0</v>
      </c>
      <c r="F64" s="85">
        <f>B64*C64</f>
        <v>0</v>
      </c>
      <c r="G64" s="86">
        <f>E64*B64</f>
        <v>0</v>
      </c>
    </row>
    <row r="65" spans="1:7" ht="18" customHeight="1" thickBot="1">
      <c r="A65" s="114" t="s">
        <v>50</v>
      </c>
      <c r="B65" s="115"/>
      <c r="C65" s="116"/>
      <c r="D65" s="116"/>
      <c r="E65" s="116"/>
      <c r="F65" s="116"/>
      <c r="G65" s="117"/>
    </row>
    <row r="66" spans="1:7" ht="30" customHeight="1" thickBot="1">
      <c r="A66" s="51" t="s">
        <v>84</v>
      </c>
      <c r="B66" s="52">
        <v>2</v>
      </c>
      <c r="C66" s="53"/>
      <c r="D66" s="54"/>
      <c r="E66" s="55">
        <f>C66+C66*D66</f>
        <v>0</v>
      </c>
      <c r="F66" s="55">
        <f>B66*C66</f>
        <v>0</v>
      </c>
      <c r="G66" s="56">
        <f>E66*B66</f>
        <v>0</v>
      </c>
    </row>
    <row r="67" spans="1:7" ht="18" customHeight="1" thickBot="1">
      <c r="A67" s="114" t="s">
        <v>61</v>
      </c>
      <c r="B67" s="115"/>
      <c r="C67" s="116"/>
      <c r="D67" s="116"/>
      <c r="E67" s="116"/>
      <c r="F67" s="116"/>
      <c r="G67" s="117"/>
    </row>
    <row r="68" spans="1:7" ht="30" customHeight="1">
      <c r="A68" s="40" t="s">
        <v>11</v>
      </c>
      <c r="B68" s="23">
        <v>1</v>
      </c>
      <c r="C68" s="24"/>
      <c r="D68" s="25"/>
      <c r="E68" s="26">
        <f>C68+C68*D68</f>
        <v>0</v>
      </c>
      <c r="F68" s="26">
        <f>B68*C68</f>
        <v>0</v>
      </c>
      <c r="G68" s="27">
        <f>E68*B68</f>
        <v>0</v>
      </c>
    </row>
    <row r="69" spans="1:7" ht="30" customHeight="1" thickBot="1">
      <c r="A69" s="34" t="s">
        <v>66</v>
      </c>
      <c r="B69" s="35">
        <v>1</v>
      </c>
      <c r="C69" s="36"/>
      <c r="D69" s="37"/>
      <c r="E69" s="38">
        <f>C69+C69*D69</f>
        <v>0</v>
      </c>
      <c r="F69" s="38">
        <f>B69*C69</f>
        <v>0</v>
      </c>
      <c r="G69" s="39">
        <f>E69*B69</f>
        <v>0</v>
      </c>
    </row>
    <row r="70" spans="1:7" ht="18" customHeight="1" thickBot="1">
      <c r="A70" s="114" t="s">
        <v>6</v>
      </c>
      <c r="B70" s="115"/>
      <c r="C70" s="116"/>
      <c r="D70" s="116"/>
      <c r="E70" s="116"/>
      <c r="F70" s="116"/>
      <c r="G70" s="117"/>
    </row>
    <row r="71" spans="1:7" ht="30" customHeight="1">
      <c r="A71" s="40" t="s">
        <v>11</v>
      </c>
      <c r="B71" s="23">
        <v>7</v>
      </c>
      <c r="C71" s="57"/>
      <c r="D71" s="25"/>
      <c r="E71" s="26">
        <f aca="true" t="shared" si="9" ref="E71:E80">C71+C71*D71</f>
        <v>0</v>
      </c>
      <c r="F71" s="26">
        <f aca="true" t="shared" si="10" ref="F71:F80">B71*C71</f>
        <v>0</v>
      </c>
      <c r="G71" s="27">
        <f aca="true" t="shared" si="11" ref="G71:G80">E71*B71</f>
        <v>0</v>
      </c>
    </row>
    <row r="72" spans="1:7" ht="30" customHeight="1">
      <c r="A72" s="46" t="s">
        <v>51</v>
      </c>
      <c r="B72" s="29">
        <v>1</v>
      </c>
      <c r="C72" s="30"/>
      <c r="D72" s="31"/>
      <c r="E72" s="32">
        <f t="shared" si="9"/>
        <v>0</v>
      </c>
      <c r="F72" s="32">
        <f t="shared" si="10"/>
        <v>0</v>
      </c>
      <c r="G72" s="33">
        <f t="shared" si="11"/>
        <v>0</v>
      </c>
    </row>
    <row r="73" spans="1:7" ht="30" customHeight="1">
      <c r="A73" s="59" t="s">
        <v>52</v>
      </c>
      <c r="B73" s="43">
        <v>1</v>
      </c>
      <c r="C73" s="44"/>
      <c r="D73" s="31"/>
      <c r="E73" s="32">
        <f t="shared" si="9"/>
        <v>0</v>
      </c>
      <c r="F73" s="32">
        <f t="shared" si="10"/>
        <v>0</v>
      </c>
      <c r="G73" s="33">
        <f t="shared" si="11"/>
        <v>0</v>
      </c>
    </row>
    <row r="74" spans="1:7" ht="30" customHeight="1">
      <c r="A74" s="59" t="s">
        <v>67</v>
      </c>
      <c r="B74" s="43">
        <v>1</v>
      </c>
      <c r="C74" s="44"/>
      <c r="D74" s="31"/>
      <c r="E74" s="32">
        <f t="shared" si="9"/>
        <v>0</v>
      </c>
      <c r="F74" s="32">
        <f t="shared" si="10"/>
        <v>0</v>
      </c>
      <c r="G74" s="33">
        <f t="shared" si="11"/>
        <v>0</v>
      </c>
    </row>
    <row r="75" spans="1:7" ht="30" customHeight="1">
      <c r="A75" s="59" t="s">
        <v>7</v>
      </c>
      <c r="B75" s="43">
        <v>1</v>
      </c>
      <c r="C75" s="44"/>
      <c r="D75" s="31"/>
      <c r="E75" s="32">
        <f t="shared" si="9"/>
        <v>0</v>
      </c>
      <c r="F75" s="32">
        <f t="shared" si="10"/>
        <v>0</v>
      </c>
      <c r="G75" s="33">
        <f t="shared" si="11"/>
        <v>0</v>
      </c>
    </row>
    <row r="76" spans="1:7" ht="30" customHeight="1">
      <c r="A76" s="59" t="s">
        <v>68</v>
      </c>
      <c r="B76" s="43">
        <v>1</v>
      </c>
      <c r="C76" s="44"/>
      <c r="D76" s="31"/>
      <c r="E76" s="32">
        <f t="shared" si="9"/>
        <v>0</v>
      </c>
      <c r="F76" s="32">
        <f t="shared" si="10"/>
        <v>0</v>
      </c>
      <c r="G76" s="33">
        <f t="shared" si="11"/>
        <v>0</v>
      </c>
    </row>
    <row r="77" spans="1:7" ht="30" customHeight="1">
      <c r="A77" s="59" t="s">
        <v>24</v>
      </c>
      <c r="B77" s="43">
        <v>2</v>
      </c>
      <c r="C77" s="44"/>
      <c r="D77" s="31"/>
      <c r="E77" s="32">
        <f t="shared" si="9"/>
        <v>0</v>
      </c>
      <c r="F77" s="32">
        <f t="shared" si="10"/>
        <v>0</v>
      </c>
      <c r="G77" s="33">
        <f t="shared" si="11"/>
        <v>0</v>
      </c>
    </row>
    <row r="78" spans="1:7" ht="30" customHeight="1">
      <c r="A78" s="59" t="s">
        <v>23</v>
      </c>
      <c r="B78" s="43">
        <v>2</v>
      </c>
      <c r="C78" s="44"/>
      <c r="D78" s="31"/>
      <c r="E78" s="32">
        <f t="shared" si="9"/>
        <v>0</v>
      </c>
      <c r="F78" s="32">
        <f t="shared" si="10"/>
        <v>0</v>
      </c>
      <c r="G78" s="33">
        <f t="shared" si="11"/>
        <v>0</v>
      </c>
    </row>
    <row r="79" spans="1:7" ht="30" customHeight="1">
      <c r="A79" s="28" t="s">
        <v>2</v>
      </c>
      <c r="B79" s="29">
        <v>1</v>
      </c>
      <c r="C79" s="30"/>
      <c r="D79" s="31"/>
      <c r="E79" s="32">
        <f t="shared" si="9"/>
        <v>0</v>
      </c>
      <c r="F79" s="32">
        <f t="shared" si="10"/>
        <v>0</v>
      </c>
      <c r="G79" s="33">
        <f t="shared" si="11"/>
        <v>0</v>
      </c>
    </row>
    <row r="80" spans="1:7" ht="30" customHeight="1" thickBot="1">
      <c r="A80" s="34" t="s">
        <v>53</v>
      </c>
      <c r="B80" s="58">
        <v>1</v>
      </c>
      <c r="C80" s="36"/>
      <c r="D80" s="37"/>
      <c r="E80" s="38">
        <f t="shared" si="9"/>
        <v>0</v>
      </c>
      <c r="F80" s="38">
        <f t="shared" si="10"/>
        <v>0</v>
      </c>
      <c r="G80" s="39">
        <f t="shared" si="11"/>
        <v>0</v>
      </c>
    </row>
    <row r="81" spans="1:7" ht="18" customHeight="1" thickBot="1">
      <c r="A81" s="114" t="s">
        <v>49</v>
      </c>
      <c r="B81" s="115"/>
      <c r="C81" s="116"/>
      <c r="D81" s="116"/>
      <c r="E81" s="116"/>
      <c r="F81" s="116"/>
      <c r="G81" s="117"/>
    </row>
    <row r="82" spans="1:7" ht="30" customHeight="1" thickBot="1">
      <c r="A82" s="51" t="s">
        <v>11</v>
      </c>
      <c r="B82" s="52">
        <v>3</v>
      </c>
      <c r="C82" s="53"/>
      <c r="D82" s="54"/>
      <c r="E82" s="55">
        <f>C82+C82*D82</f>
        <v>0</v>
      </c>
      <c r="F82" s="55">
        <f>B82*C82</f>
        <v>0</v>
      </c>
      <c r="G82" s="56">
        <f>E82*B82</f>
        <v>0</v>
      </c>
    </row>
    <row r="83" spans="1:7" ht="18" customHeight="1" thickBot="1">
      <c r="A83" s="114" t="s">
        <v>8</v>
      </c>
      <c r="B83" s="115"/>
      <c r="C83" s="116"/>
      <c r="D83" s="116"/>
      <c r="E83" s="116"/>
      <c r="F83" s="116"/>
      <c r="G83" s="117"/>
    </row>
    <row r="84" spans="1:7" ht="30" customHeight="1">
      <c r="A84" s="22" t="s">
        <v>5</v>
      </c>
      <c r="B84" s="23">
        <v>2</v>
      </c>
      <c r="C84" s="24"/>
      <c r="D84" s="25"/>
      <c r="E84" s="26">
        <f>C84+C84*D84</f>
        <v>0</v>
      </c>
      <c r="F84" s="26">
        <f>B84*C84</f>
        <v>0</v>
      </c>
      <c r="G84" s="27">
        <f>E84*B84</f>
        <v>0</v>
      </c>
    </row>
    <row r="85" spans="1:7" ht="30" customHeight="1">
      <c r="A85" s="28" t="s">
        <v>66</v>
      </c>
      <c r="B85" s="29">
        <v>3</v>
      </c>
      <c r="C85" s="30"/>
      <c r="D85" s="31"/>
      <c r="E85" s="32">
        <f>C85+C85*D85</f>
        <v>0</v>
      </c>
      <c r="F85" s="32">
        <f>B85*C85</f>
        <v>0</v>
      </c>
      <c r="G85" s="33">
        <f>E85*B85</f>
        <v>0</v>
      </c>
    </row>
    <row r="86" spans="1:7" ht="30" customHeight="1">
      <c r="A86" s="28" t="s">
        <v>71</v>
      </c>
      <c r="B86" s="29">
        <v>3</v>
      </c>
      <c r="C86" s="30"/>
      <c r="D86" s="31"/>
      <c r="E86" s="32">
        <f>C86+C86*D86</f>
        <v>0</v>
      </c>
      <c r="F86" s="32">
        <f>B86*C86</f>
        <v>0</v>
      </c>
      <c r="G86" s="33">
        <f>E86*B86</f>
        <v>0</v>
      </c>
    </row>
    <row r="87" spans="1:7" ht="30" customHeight="1">
      <c r="A87" s="42" t="s">
        <v>86</v>
      </c>
      <c r="B87" s="43">
        <v>1</v>
      </c>
      <c r="C87" s="44"/>
      <c r="D87" s="45"/>
      <c r="E87" s="32">
        <f>C87+C87*D87</f>
        <v>0</v>
      </c>
      <c r="F87" s="32">
        <f>B87*C87</f>
        <v>0</v>
      </c>
      <c r="G87" s="33">
        <f>E87*B87</f>
        <v>0</v>
      </c>
    </row>
    <row r="88" spans="1:7" ht="30" customHeight="1" thickBot="1">
      <c r="A88" s="34" t="s">
        <v>84</v>
      </c>
      <c r="B88" s="35">
        <v>2</v>
      </c>
      <c r="C88" s="36"/>
      <c r="D88" s="37"/>
      <c r="E88" s="38">
        <f>C88+C88*D88</f>
        <v>0</v>
      </c>
      <c r="F88" s="38">
        <f>B88*C88</f>
        <v>0</v>
      </c>
      <c r="G88" s="39">
        <f>E88*B88</f>
        <v>0</v>
      </c>
    </row>
    <row r="89" spans="1:7" ht="18" customHeight="1" thickBot="1">
      <c r="A89" s="114" t="s">
        <v>90</v>
      </c>
      <c r="B89" s="115"/>
      <c r="C89" s="116"/>
      <c r="D89" s="116"/>
      <c r="E89" s="116"/>
      <c r="F89" s="116"/>
      <c r="G89" s="117"/>
    </row>
    <row r="90" spans="1:7" ht="30" customHeight="1">
      <c r="A90" s="22" t="s">
        <v>76</v>
      </c>
      <c r="B90" s="23">
        <v>1</v>
      </c>
      <c r="C90" s="24"/>
      <c r="D90" s="25"/>
      <c r="E90" s="26">
        <f>C90+C90*D90</f>
        <v>0</v>
      </c>
      <c r="F90" s="26">
        <f>B90*C90</f>
        <v>0</v>
      </c>
      <c r="G90" s="27">
        <f>E90*B90</f>
        <v>0</v>
      </c>
    </row>
    <row r="91" spans="1:7" ht="30" customHeight="1">
      <c r="A91" s="28" t="s">
        <v>5</v>
      </c>
      <c r="B91" s="29">
        <v>1</v>
      </c>
      <c r="C91" s="30"/>
      <c r="D91" s="31"/>
      <c r="E91" s="32">
        <f>C91+C91*D91</f>
        <v>0</v>
      </c>
      <c r="F91" s="32">
        <f>B91*C91</f>
        <v>0</v>
      </c>
      <c r="G91" s="33">
        <f>E91*B91</f>
        <v>0</v>
      </c>
    </row>
    <row r="92" spans="1:7" ht="30" customHeight="1" thickBot="1">
      <c r="A92" s="34" t="s">
        <v>72</v>
      </c>
      <c r="B92" s="35">
        <v>1</v>
      </c>
      <c r="C92" s="36"/>
      <c r="D92" s="37"/>
      <c r="E92" s="38">
        <f>C92+C92*D92</f>
        <v>0</v>
      </c>
      <c r="F92" s="38">
        <f>B92*C92</f>
        <v>0</v>
      </c>
      <c r="G92" s="39">
        <f>E92*B92</f>
        <v>0</v>
      </c>
    </row>
    <row r="93" spans="1:7" ht="18" customHeight="1" thickBot="1">
      <c r="A93" s="114" t="s">
        <v>75</v>
      </c>
      <c r="B93" s="115"/>
      <c r="C93" s="116"/>
      <c r="D93" s="116"/>
      <c r="E93" s="116"/>
      <c r="F93" s="116"/>
      <c r="G93" s="117"/>
    </row>
    <row r="94" spans="1:7" ht="30" customHeight="1">
      <c r="A94" s="22" t="s">
        <v>76</v>
      </c>
      <c r="B94" s="23">
        <v>2</v>
      </c>
      <c r="C94" s="24"/>
      <c r="D94" s="25"/>
      <c r="E94" s="26">
        <f aca="true" t="shared" si="12" ref="E94:E100">C94+C94*D94</f>
        <v>0</v>
      </c>
      <c r="F94" s="26">
        <f aca="true" t="shared" si="13" ref="F94:F100">B94*C94</f>
        <v>0</v>
      </c>
      <c r="G94" s="27">
        <f aca="true" t="shared" si="14" ref="G94:G100">E94*B94</f>
        <v>0</v>
      </c>
    </row>
    <row r="95" spans="1:7" ht="30" customHeight="1">
      <c r="A95" s="28" t="s">
        <v>65</v>
      </c>
      <c r="B95" s="29">
        <v>2</v>
      </c>
      <c r="C95" s="30"/>
      <c r="D95" s="31"/>
      <c r="E95" s="32">
        <f t="shared" si="12"/>
        <v>0</v>
      </c>
      <c r="F95" s="32">
        <f t="shared" si="13"/>
        <v>0</v>
      </c>
      <c r="G95" s="33">
        <f t="shared" si="14"/>
        <v>0</v>
      </c>
    </row>
    <row r="96" spans="1:7" ht="30" customHeight="1">
      <c r="A96" s="28" t="s">
        <v>71</v>
      </c>
      <c r="B96" s="29">
        <v>1</v>
      </c>
      <c r="C96" s="30"/>
      <c r="D96" s="31"/>
      <c r="E96" s="32">
        <f t="shared" si="12"/>
        <v>0</v>
      </c>
      <c r="F96" s="32">
        <f t="shared" si="13"/>
        <v>0</v>
      </c>
      <c r="G96" s="33">
        <f t="shared" si="14"/>
        <v>0</v>
      </c>
    </row>
    <row r="97" spans="1:7" ht="30" customHeight="1">
      <c r="A97" s="28" t="s">
        <v>77</v>
      </c>
      <c r="B97" s="29">
        <v>2</v>
      </c>
      <c r="C97" s="81"/>
      <c r="D97" s="31"/>
      <c r="E97" s="32">
        <f t="shared" si="12"/>
        <v>0</v>
      </c>
      <c r="F97" s="32">
        <f t="shared" si="13"/>
        <v>0</v>
      </c>
      <c r="G97" s="33">
        <f t="shared" si="14"/>
        <v>0</v>
      </c>
    </row>
    <row r="98" spans="1:7" ht="30" customHeight="1">
      <c r="A98" s="42" t="s">
        <v>5</v>
      </c>
      <c r="B98" s="43">
        <v>2</v>
      </c>
      <c r="C98" s="82"/>
      <c r="D98" s="45"/>
      <c r="E98" s="32">
        <f t="shared" si="12"/>
        <v>0</v>
      </c>
      <c r="F98" s="32">
        <f t="shared" si="13"/>
        <v>0</v>
      </c>
      <c r="G98" s="33">
        <f t="shared" si="14"/>
        <v>0</v>
      </c>
    </row>
    <row r="99" spans="1:7" ht="30" customHeight="1">
      <c r="A99" s="42" t="s">
        <v>66</v>
      </c>
      <c r="B99" s="43">
        <v>2</v>
      </c>
      <c r="C99" s="82"/>
      <c r="D99" s="45"/>
      <c r="E99" s="32">
        <f t="shared" si="12"/>
        <v>0</v>
      </c>
      <c r="F99" s="32">
        <f t="shared" si="13"/>
        <v>0</v>
      </c>
      <c r="G99" s="33">
        <f t="shared" si="14"/>
        <v>0</v>
      </c>
    </row>
    <row r="100" spans="1:7" ht="30" customHeight="1" thickBot="1">
      <c r="A100" s="48" t="s">
        <v>78</v>
      </c>
      <c r="B100" s="80">
        <v>2</v>
      </c>
      <c r="C100" s="83"/>
      <c r="D100" s="37"/>
      <c r="E100" s="38">
        <f t="shared" si="12"/>
        <v>0</v>
      </c>
      <c r="F100" s="38">
        <f t="shared" si="13"/>
        <v>0</v>
      </c>
      <c r="G100" s="39">
        <f t="shared" si="14"/>
        <v>0</v>
      </c>
    </row>
    <row r="101" spans="1:7" ht="18" customHeight="1" thickBot="1">
      <c r="A101" s="114" t="s">
        <v>62</v>
      </c>
      <c r="B101" s="115"/>
      <c r="C101" s="116"/>
      <c r="D101" s="116"/>
      <c r="E101" s="116"/>
      <c r="F101" s="116"/>
      <c r="G101" s="117"/>
    </row>
    <row r="102" spans="1:7" ht="30" customHeight="1">
      <c r="A102" s="22" t="s">
        <v>63</v>
      </c>
      <c r="B102" s="23">
        <v>1</v>
      </c>
      <c r="C102" s="24"/>
      <c r="D102" s="25"/>
      <c r="E102" s="26">
        <f aca="true" t="shared" si="15" ref="E102:E109">C102+C102*D102</f>
        <v>0</v>
      </c>
      <c r="F102" s="26">
        <f aca="true" t="shared" si="16" ref="F102:F109">B102*C102</f>
        <v>0</v>
      </c>
      <c r="G102" s="27">
        <f aca="true" t="shared" si="17" ref="G102:G109">E102*B102</f>
        <v>0</v>
      </c>
    </row>
    <row r="103" spans="1:7" ht="30" customHeight="1">
      <c r="A103" s="28" t="s">
        <v>79</v>
      </c>
      <c r="B103" s="29">
        <v>1</v>
      </c>
      <c r="C103" s="30"/>
      <c r="D103" s="31"/>
      <c r="E103" s="32">
        <f t="shared" si="15"/>
        <v>0</v>
      </c>
      <c r="F103" s="32">
        <f t="shared" si="16"/>
        <v>0</v>
      </c>
      <c r="G103" s="33">
        <f t="shared" si="17"/>
        <v>0</v>
      </c>
    </row>
    <row r="104" spans="1:7" ht="30" customHeight="1">
      <c r="A104" s="28" t="s">
        <v>88</v>
      </c>
      <c r="B104" s="29">
        <v>4</v>
      </c>
      <c r="C104" s="30"/>
      <c r="D104" s="31"/>
      <c r="E104" s="32">
        <f t="shared" si="15"/>
        <v>0</v>
      </c>
      <c r="F104" s="32">
        <f t="shared" si="16"/>
        <v>0</v>
      </c>
      <c r="G104" s="33">
        <f t="shared" si="17"/>
        <v>0</v>
      </c>
    </row>
    <row r="105" spans="1:7" ht="30" customHeight="1">
      <c r="A105" s="28" t="s">
        <v>89</v>
      </c>
      <c r="B105" s="29">
        <v>2</v>
      </c>
      <c r="C105" s="30"/>
      <c r="D105" s="31"/>
      <c r="E105" s="32">
        <f t="shared" si="15"/>
        <v>0</v>
      </c>
      <c r="F105" s="32">
        <f t="shared" si="16"/>
        <v>0</v>
      </c>
      <c r="G105" s="33">
        <f t="shared" si="17"/>
        <v>0</v>
      </c>
    </row>
    <row r="106" spans="1:7" ht="30" customHeight="1">
      <c r="A106" s="46" t="s">
        <v>64</v>
      </c>
      <c r="B106" s="47">
        <v>2</v>
      </c>
      <c r="C106" s="30"/>
      <c r="D106" s="31"/>
      <c r="E106" s="32">
        <f t="shared" si="15"/>
        <v>0</v>
      </c>
      <c r="F106" s="32">
        <f t="shared" si="16"/>
        <v>0</v>
      </c>
      <c r="G106" s="33">
        <f t="shared" si="17"/>
        <v>0</v>
      </c>
    </row>
    <row r="107" spans="1:7" ht="30" customHeight="1">
      <c r="A107" s="59" t="s">
        <v>80</v>
      </c>
      <c r="B107" s="43">
        <v>1</v>
      </c>
      <c r="C107" s="44"/>
      <c r="D107" s="45"/>
      <c r="E107" s="32">
        <f t="shared" si="15"/>
        <v>0</v>
      </c>
      <c r="F107" s="32">
        <f t="shared" si="16"/>
        <v>0</v>
      </c>
      <c r="G107" s="33">
        <f t="shared" si="17"/>
        <v>0</v>
      </c>
    </row>
    <row r="108" spans="1:7" ht="30" customHeight="1">
      <c r="A108" s="59" t="s">
        <v>66</v>
      </c>
      <c r="B108" s="43">
        <v>2</v>
      </c>
      <c r="C108" s="44"/>
      <c r="D108" s="45"/>
      <c r="E108" s="32">
        <f t="shared" si="15"/>
        <v>0</v>
      </c>
      <c r="F108" s="32">
        <f t="shared" si="16"/>
        <v>0</v>
      </c>
      <c r="G108" s="33">
        <f t="shared" si="17"/>
        <v>0</v>
      </c>
    </row>
    <row r="109" spans="1:7" ht="30" customHeight="1" thickBot="1">
      <c r="A109" s="34" t="s">
        <v>71</v>
      </c>
      <c r="B109" s="35">
        <v>1</v>
      </c>
      <c r="C109" s="36"/>
      <c r="D109" s="37"/>
      <c r="E109" s="38">
        <f t="shared" si="15"/>
        <v>0</v>
      </c>
      <c r="F109" s="38">
        <f t="shared" si="16"/>
        <v>0</v>
      </c>
      <c r="G109" s="39">
        <f t="shared" si="17"/>
        <v>0</v>
      </c>
    </row>
    <row r="110" spans="1:7" s="1" customFormat="1" ht="27.75" customHeight="1" thickBot="1">
      <c r="A110" s="94" t="s">
        <v>41</v>
      </c>
      <c r="B110" s="95"/>
      <c r="C110" s="96"/>
      <c r="D110" s="96"/>
      <c r="E110" s="97"/>
      <c r="F110" s="87">
        <f>SUM(F7:F8)+SUM(F10:F11)+SUM(F13:F17)+SUM(F19:F24)+SUM(F26:F27)+SUM(F29:F30)+SUM(F32:F34)+SUM(F36:F37)+SUM(F39:F41)+SUM(F43:F48)+SUM(F50:F54)+SUM(F56:F61)+SUM(F63:F64)+F66+SUM(F68:F69)+SUM(F71:F80)+F82+SUM(F84:F88)+SUM(F90:F92)+SUM(F94:F100)+SUM(F102:F109)</f>
        <v>0</v>
      </c>
      <c r="G110" s="87">
        <f>SUM(G7:G8)+SUM(G10:G11)+SUM(G13:G17)+SUM(G19:G24)+SUM(G26:G27)+SUM(G29:G30)+SUM(G32:G34)+SUM(G36:G37)+SUM(G39:G41)+SUM(G43:G48)+SUM(G50:G54)+SUM(G56:G61)+SUM(G63:G64)+G66+SUM(G68:G69)+SUM(G71:G80)+G82+SUM(G84:G88)+SUM(G90:G92)+SUM(G94:G100)+SUM(G102:G109)</f>
        <v>0</v>
      </c>
    </row>
    <row r="111" spans="1:7" s="1" customFormat="1" ht="49.5" customHeight="1" thickTop="1">
      <c r="A111" s="100" t="s">
        <v>16</v>
      </c>
      <c r="B111" s="101"/>
      <c r="C111" s="101"/>
      <c r="D111" s="100" t="s">
        <v>97</v>
      </c>
      <c r="E111" s="101"/>
      <c r="F111" s="101"/>
      <c r="G111" s="145"/>
    </row>
    <row r="112" spans="1:7" s="1" customFormat="1" ht="30" customHeight="1">
      <c r="A112" s="7" t="s">
        <v>22</v>
      </c>
      <c r="B112" s="127"/>
      <c r="C112" s="128"/>
      <c r="D112" s="102" t="s">
        <v>22</v>
      </c>
      <c r="E112" s="103"/>
      <c r="F112" s="121">
        <f>B112*268</f>
        <v>0</v>
      </c>
      <c r="G112" s="122"/>
    </row>
    <row r="113" spans="1:7" s="1" customFormat="1" ht="30" customHeight="1">
      <c r="A113" s="7" t="s">
        <v>12</v>
      </c>
      <c r="B113" s="129"/>
      <c r="C113" s="130"/>
      <c r="D113" s="141" t="s">
        <v>12</v>
      </c>
      <c r="E113" s="142"/>
      <c r="F113" s="143">
        <f>B113</f>
        <v>0</v>
      </c>
      <c r="G113" s="144"/>
    </row>
    <row r="114" spans="1:7" s="1" customFormat="1" ht="30" customHeight="1" thickBot="1">
      <c r="A114" s="8" t="s">
        <v>21</v>
      </c>
      <c r="B114" s="131">
        <f>B112+B112*B113</f>
        <v>0</v>
      </c>
      <c r="C114" s="132"/>
      <c r="D114" s="125" t="s">
        <v>21</v>
      </c>
      <c r="E114" s="126"/>
      <c r="F114" s="123">
        <f>F112+F112*F113</f>
        <v>0</v>
      </c>
      <c r="G114" s="124"/>
    </row>
    <row r="115" spans="1:7" s="1" customFormat="1" ht="30.75" customHeight="1" thickTop="1">
      <c r="A115" s="104" t="s">
        <v>18</v>
      </c>
      <c r="B115" s="113" t="s">
        <v>42</v>
      </c>
      <c r="C115" s="101"/>
      <c r="D115" s="101"/>
      <c r="E115" s="101"/>
      <c r="F115" s="98">
        <f>F110</f>
        <v>0</v>
      </c>
      <c r="G115" s="99"/>
    </row>
    <row r="116" spans="1:7" s="1" customFormat="1" ht="30.75" customHeight="1" thickBot="1">
      <c r="A116" s="105"/>
      <c r="B116" s="90" t="s">
        <v>43</v>
      </c>
      <c r="C116" s="91"/>
      <c r="D116" s="91"/>
      <c r="E116" s="91"/>
      <c r="F116" s="92">
        <f>G110</f>
        <v>0</v>
      </c>
      <c r="G116" s="93"/>
    </row>
    <row r="117" spans="1:10" s="1" customFormat="1" ht="61.5" customHeight="1">
      <c r="A117" s="105"/>
      <c r="B117" s="88" t="s">
        <v>95</v>
      </c>
      <c r="C117" s="89"/>
      <c r="D117" s="89"/>
      <c r="E117" s="89"/>
      <c r="F117" s="135">
        <f>F112</f>
        <v>0</v>
      </c>
      <c r="G117" s="136"/>
      <c r="J117" s="6"/>
    </row>
    <row r="118" spans="1:7" s="1" customFormat="1" ht="57.75" customHeight="1" thickBot="1">
      <c r="A118" s="105"/>
      <c r="B118" s="90" t="s">
        <v>96</v>
      </c>
      <c r="C118" s="91"/>
      <c r="D118" s="91"/>
      <c r="E118" s="91"/>
      <c r="F118" s="133">
        <f>F114</f>
        <v>0</v>
      </c>
      <c r="G118" s="134"/>
    </row>
    <row r="119" spans="1:7" s="1" customFormat="1" ht="30.75" customHeight="1" thickBot="1" thickTop="1">
      <c r="A119" s="105"/>
      <c r="B119" s="107" t="s">
        <v>19</v>
      </c>
      <c r="C119" s="108"/>
      <c r="D119" s="108"/>
      <c r="E119" s="108"/>
      <c r="F119" s="109">
        <f>F115+F117</f>
        <v>0</v>
      </c>
      <c r="G119" s="110"/>
    </row>
    <row r="120" spans="1:9" s="1" customFormat="1" ht="30.75" customHeight="1" thickBot="1" thickTop="1">
      <c r="A120" s="106"/>
      <c r="B120" s="107" t="s">
        <v>20</v>
      </c>
      <c r="C120" s="108"/>
      <c r="D120" s="108"/>
      <c r="E120" s="108"/>
      <c r="F120" s="111">
        <f>F118+F116</f>
        <v>0</v>
      </c>
      <c r="G120" s="112"/>
      <c r="I120" s="3"/>
    </row>
    <row r="121" s="1" customFormat="1" ht="16.5" thickTop="1"/>
    <row r="122" s="1" customFormat="1" ht="15.75">
      <c r="A122" s="21"/>
    </row>
    <row r="123" s="1" customFormat="1" ht="15.75">
      <c r="A123" s="21"/>
    </row>
    <row r="124" s="1" customFormat="1" ht="15.75">
      <c r="A124" s="21"/>
    </row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pans="1:2" ht="15.75">
      <c r="A508" s="4"/>
      <c r="B508" s="4"/>
    </row>
  </sheetData>
  <sheetProtection password="CF03" sheet="1"/>
  <mergeCells count="48">
    <mergeCell ref="A6:G6"/>
    <mergeCell ref="A35:G35"/>
    <mergeCell ref="D111:G111"/>
    <mergeCell ref="A42:G42"/>
    <mergeCell ref="A67:G67"/>
    <mergeCell ref="A101:G101"/>
    <mergeCell ref="A93:G93"/>
    <mergeCell ref="A65:G65"/>
    <mergeCell ref="F118:G118"/>
    <mergeCell ref="F117:G117"/>
    <mergeCell ref="A12:G12"/>
    <mergeCell ref="A9:G9"/>
    <mergeCell ref="A83:G83"/>
    <mergeCell ref="A55:G55"/>
    <mergeCell ref="A38:G38"/>
    <mergeCell ref="D113:E113"/>
    <mergeCell ref="A89:G89"/>
    <mergeCell ref="F113:G113"/>
    <mergeCell ref="F1:G1"/>
    <mergeCell ref="A70:G70"/>
    <mergeCell ref="A2:G2"/>
    <mergeCell ref="A81:G81"/>
    <mergeCell ref="F112:G112"/>
    <mergeCell ref="F114:G114"/>
    <mergeCell ref="D114:E114"/>
    <mergeCell ref="B112:C112"/>
    <mergeCell ref="B113:C113"/>
    <mergeCell ref="B114:C114"/>
    <mergeCell ref="F119:G119"/>
    <mergeCell ref="F120:G120"/>
    <mergeCell ref="B115:E115"/>
    <mergeCell ref="B116:E116"/>
    <mergeCell ref="A18:G18"/>
    <mergeCell ref="A49:G49"/>
    <mergeCell ref="A28:G28"/>
    <mergeCell ref="A25:G25"/>
    <mergeCell ref="A62:G62"/>
    <mergeCell ref="A31:G31"/>
    <mergeCell ref="B117:E117"/>
    <mergeCell ref="B118:E118"/>
    <mergeCell ref="F116:G116"/>
    <mergeCell ref="A110:E110"/>
    <mergeCell ref="F115:G115"/>
    <mergeCell ref="A111:C111"/>
    <mergeCell ref="D112:E112"/>
    <mergeCell ref="A115:A120"/>
    <mergeCell ref="B119:E119"/>
    <mergeCell ref="B120:E120"/>
  </mergeCells>
  <printOptions horizontalCentered="1"/>
  <pageMargins left="0" right="0" top="0" bottom="0" header="0" footer="0"/>
  <pageSetup fitToHeight="0" fitToWidth="1" horizontalDpi="600" verticalDpi="600" orientation="portrait" paperSize="9" r:id="rId1"/>
  <rowBreaks count="3" manualBreakCount="3">
    <brk id="48" max="6" man="1"/>
    <brk id="78" max="6" man="1"/>
    <brk id="1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jacmil</dc:creator>
  <cp:keywords/>
  <dc:description/>
  <cp:lastModifiedBy>Agnieszka Borowska</cp:lastModifiedBy>
  <cp:lastPrinted>2021-12-16T10:59:09Z</cp:lastPrinted>
  <dcterms:created xsi:type="dcterms:W3CDTF">2017-05-16T07:29:11Z</dcterms:created>
  <dcterms:modified xsi:type="dcterms:W3CDTF">2021-12-16T10:59:12Z</dcterms:modified>
  <cp:category/>
  <cp:version/>
  <cp:contentType/>
  <cp:contentStatus/>
</cp:coreProperties>
</file>