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6.1.84\Wspolne\Wydział_OAG\ZAMÓWIENIA PUBLICZNE\2022\Lampy Myślenice, Nowy Targ\Lampy Myślenice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D30" i="1"/>
  <c r="E30" i="1" l="1"/>
  <c r="D59" i="1"/>
  <c r="B59" i="1"/>
  <c r="E59" i="1" l="1"/>
  <c r="D52" i="1"/>
  <c r="B52" i="1"/>
  <c r="D38" i="1"/>
  <c r="B38" i="1"/>
  <c r="E52" i="1" l="1"/>
  <c r="E38" i="1"/>
  <c r="E64" i="1" s="1"/>
  <c r="E63" i="1"/>
  <c r="B20" i="1"/>
  <c r="D20" i="1" l="1"/>
  <c r="E20" i="1" s="1"/>
  <c r="E62" i="1" s="1"/>
</calcChain>
</file>

<file path=xl/sharedStrings.xml><?xml version="1.0" encoding="utf-8"?>
<sst xmlns="http://schemas.openxmlformats.org/spreadsheetml/2006/main" count="110" uniqueCount="78">
  <si>
    <t>Parter</t>
  </si>
  <si>
    <t>Piętro I</t>
  </si>
  <si>
    <t>Pomieszczenie</t>
  </si>
  <si>
    <t>korytarz</t>
  </si>
  <si>
    <t>SUMA</t>
  </si>
  <si>
    <t>ilość lamp</t>
  </si>
  <si>
    <t>sala obsługi</t>
  </si>
  <si>
    <t>pokój 107</t>
  </si>
  <si>
    <t>pokój 114</t>
  </si>
  <si>
    <t>pokój 115</t>
  </si>
  <si>
    <t>gabinet lekarski 108</t>
  </si>
  <si>
    <t>gabinet lekarski 109</t>
  </si>
  <si>
    <t>WC 111</t>
  </si>
  <si>
    <t>WC 112</t>
  </si>
  <si>
    <t>WC 113</t>
  </si>
  <si>
    <t>pokój nr 201</t>
  </si>
  <si>
    <t>pokój nr 202</t>
  </si>
  <si>
    <t>pokój nr 203</t>
  </si>
  <si>
    <t>pokój nr 204</t>
  </si>
  <si>
    <t>pokój nr 207</t>
  </si>
  <si>
    <t>pokój nr 213</t>
  </si>
  <si>
    <t>klatka schodowa</t>
  </si>
  <si>
    <t>pom. socjalne 208</t>
  </si>
  <si>
    <t>WC 209</t>
  </si>
  <si>
    <t>pom. techniczne 210</t>
  </si>
  <si>
    <t>WC 211</t>
  </si>
  <si>
    <t>sala konf. 212</t>
  </si>
  <si>
    <t>magazyn akt 205</t>
  </si>
  <si>
    <t>pokój nr 206</t>
  </si>
  <si>
    <t>Suma lamp 600 mm x 600 mm do montażu natynkowego</t>
  </si>
  <si>
    <t>Suma lamp 600 mm x 600 mm  do montażu na suficie podwieszanym</t>
  </si>
  <si>
    <t>kancelaria</t>
  </si>
  <si>
    <t>Informacja</t>
  </si>
  <si>
    <t>Poczekalnia</t>
  </si>
  <si>
    <t>Gabinet nr 7</t>
  </si>
  <si>
    <t>Gabinet nr 8</t>
  </si>
  <si>
    <t>korytarz dół</t>
  </si>
  <si>
    <t>pokój nr 1</t>
  </si>
  <si>
    <t>pokój nr 2</t>
  </si>
  <si>
    <t>pokój nr 3</t>
  </si>
  <si>
    <t>pokój nr 4</t>
  </si>
  <si>
    <t>pokój nr 5</t>
  </si>
  <si>
    <t>pokój nr 6</t>
  </si>
  <si>
    <t>Kuchnia</t>
  </si>
  <si>
    <t>Garaż</t>
  </si>
  <si>
    <t>pokój nr 9</t>
  </si>
  <si>
    <t>pokój nr 10</t>
  </si>
  <si>
    <t>Kotłownia</t>
  </si>
  <si>
    <t>Toaleta dla klientów</t>
  </si>
  <si>
    <t>toaleta dla pracowników</t>
  </si>
  <si>
    <t>Suma lamp LED  600 mm x 600 mm do montażu natynkowego</t>
  </si>
  <si>
    <t>Suma lamp LED  600 mm x 600 mm do montażu na suficie podwieszanym</t>
  </si>
  <si>
    <t>Załącznik nr 1 do opisu przedmiotu zamówienia - wykaz lamp LED</t>
  </si>
  <si>
    <t>Boks 101</t>
  </si>
  <si>
    <t>Boks 102</t>
  </si>
  <si>
    <t>Boks 103</t>
  </si>
  <si>
    <t>Boks 104</t>
  </si>
  <si>
    <t>Boks 105</t>
  </si>
  <si>
    <t>Boks 106</t>
  </si>
  <si>
    <t>Piwnica</t>
  </si>
  <si>
    <t>magazyn akt</t>
  </si>
  <si>
    <t>pom. gosp. prewencji</t>
  </si>
  <si>
    <t>magazyn akt 110*</t>
  </si>
  <si>
    <t xml:space="preserve">Hol 1 piętro </t>
  </si>
  <si>
    <t>Klatka schodowa</t>
  </si>
  <si>
    <t xml:space="preserve"> </t>
  </si>
  <si>
    <t>Pomieszczenie gosp. zewn.</t>
  </si>
  <si>
    <t>wejście do budynku</t>
  </si>
  <si>
    <t>serwerownia</t>
  </si>
  <si>
    <t xml:space="preserve">przejście do garażu </t>
  </si>
  <si>
    <t>Suma lamp LED ø 325 mm do montażu natynkowego</t>
  </si>
  <si>
    <t>Suma lamp ø  325 mm do montażu natynkowego</t>
  </si>
  <si>
    <t>RAZEM</t>
  </si>
  <si>
    <r>
      <t xml:space="preserve">Wykaz lamp LED do PT KRUS </t>
    </r>
    <r>
      <rPr>
        <b/>
        <sz val="14"/>
        <rFont val="Arial"/>
        <family val="2"/>
        <charset val="238"/>
      </rPr>
      <t>w Nowym Targu</t>
    </r>
    <r>
      <rPr>
        <sz val="14"/>
        <rFont val="Arial"/>
        <family val="2"/>
        <charset val="238"/>
      </rPr>
      <t xml:space="preserve"> ø 325 mm do montażu natynkowego</t>
    </r>
  </si>
  <si>
    <r>
      <t xml:space="preserve">Wykaz lamp LED do </t>
    </r>
    <r>
      <rPr>
        <b/>
        <sz val="14"/>
        <rFont val="Arial"/>
        <family val="2"/>
        <charset val="238"/>
      </rPr>
      <t>PT KRUS</t>
    </r>
    <r>
      <rPr>
        <sz val="14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w Myślenicach</t>
    </r>
    <r>
      <rPr>
        <sz val="14"/>
        <rFont val="Arial"/>
        <family val="2"/>
        <charset val="238"/>
      </rPr>
      <t xml:space="preserve"> 600 mm x 600 mm
do montażu natynkowego (montaż lamp wraz z przerobkami elektrycznymi)</t>
    </r>
  </si>
  <si>
    <r>
      <t xml:space="preserve">Wykaz lamp LED do </t>
    </r>
    <r>
      <rPr>
        <b/>
        <sz val="14"/>
        <rFont val="Arial"/>
        <family val="2"/>
        <charset val="238"/>
      </rPr>
      <t>PT KRUS w Myślenicach</t>
    </r>
    <r>
      <rPr>
        <sz val="14"/>
        <rFont val="Arial"/>
        <family val="2"/>
        <charset val="238"/>
      </rPr>
      <t xml:space="preserve"> ø 325 mm
do montażu natynkowego </t>
    </r>
  </si>
  <si>
    <r>
      <t xml:space="preserve">Wykaz lamp LED do </t>
    </r>
    <r>
      <rPr>
        <b/>
        <sz val="14"/>
        <rFont val="Arial"/>
        <family val="2"/>
        <charset val="238"/>
      </rPr>
      <t>PT KRUS</t>
    </r>
    <r>
      <rPr>
        <sz val="14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w Nowym Targu</t>
    </r>
    <r>
      <rPr>
        <sz val="14"/>
        <rFont val="Arial"/>
        <family val="2"/>
        <charset val="238"/>
      </rPr>
      <t xml:space="preserve"> 600 mm x 600 mm do montażu na suficie podwieszanym</t>
    </r>
  </si>
  <si>
    <r>
      <t xml:space="preserve">Wykaz lamp LED do </t>
    </r>
    <r>
      <rPr>
        <b/>
        <sz val="14"/>
        <rFont val="Arial"/>
        <family val="2"/>
        <charset val="238"/>
      </rPr>
      <t>PT KRUS w Nowym Targu</t>
    </r>
    <r>
      <rPr>
        <sz val="14"/>
        <rFont val="Arial"/>
        <family val="2"/>
        <charset val="238"/>
      </rPr>
      <t xml:space="preserve"> 600 mm x 600 mm
do montażu natynkowego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</si>
</sst>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9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3" xfId="0" applyFont="1" applyFill="1" applyBorder="1"/>
    <xf numFmtId="0" fontId="3" fillId="3" borderId="3" xfId="0" applyFont="1" applyFill="1" applyBorder="1"/>
    <xf numFmtId="0" fontId="5" fillId="0" borderId="15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topLeftCell="B1" zoomScale="115" zoomScaleNormal="115" zoomScaleSheetLayoutView="145" workbookViewId="0">
      <selection activeCell="I5" sqref="I5"/>
    </sheetView>
  </sheetViews>
  <sheetFormatPr defaultRowHeight="15" x14ac:dyDescent="0.25"/>
  <cols>
    <col min="1" max="1" width="33.28515625" style="3" customWidth="1"/>
    <col min="2" max="2" width="14.7109375" style="13" customWidth="1"/>
    <col min="3" max="3" width="33.5703125" style="3" customWidth="1"/>
    <col min="4" max="4" width="15.28515625" style="13" customWidth="1"/>
    <col min="5" max="5" width="17.140625" style="3" customWidth="1"/>
    <col min="6" max="16384" width="9.140625" style="3"/>
  </cols>
  <sheetData>
    <row r="1" spans="1:5" ht="35.25" customHeight="1" thickBot="1" x14ac:dyDescent="0.3">
      <c r="A1" s="26" t="s">
        <v>52</v>
      </c>
      <c r="B1" s="26"/>
      <c r="C1" s="26"/>
      <c r="D1" s="26"/>
      <c r="E1" s="26"/>
    </row>
    <row r="2" spans="1:5" ht="43.5" customHeight="1" thickBot="1" x14ac:dyDescent="0.3">
      <c r="A2" s="27" t="s">
        <v>77</v>
      </c>
      <c r="B2" s="28"/>
      <c r="C2" s="28"/>
      <c r="D2" s="28"/>
      <c r="E2" s="29" t="s">
        <v>29</v>
      </c>
    </row>
    <row r="3" spans="1:5" ht="18.75" thickBot="1" x14ac:dyDescent="0.3">
      <c r="A3" s="33" t="s">
        <v>0</v>
      </c>
      <c r="B3" s="34"/>
      <c r="C3" s="33" t="s">
        <v>1</v>
      </c>
      <c r="D3" s="34"/>
      <c r="E3" s="30"/>
    </row>
    <row r="4" spans="1:5" ht="18.75" thickBot="1" x14ac:dyDescent="0.3">
      <c r="A4" s="4" t="s">
        <v>2</v>
      </c>
      <c r="B4" s="5" t="s">
        <v>5</v>
      </c>
      <c r="C4" s="4" t="s">
        <v>2</v>
      </c>
      <c r="D4" s="5" t="s">
        <v>5</v>
      </c>
      <c r="E4" s="30"/>
    </row>
    <row r="5" spans="1:5" ht="18" x14ac:dyDescent="0.25">
      <c r="A5" s="2" t="s">
        <v>6</v>
      </c>
      <c r="B5" s="1">
        <v>1</v>
      </c>
      <c r="C5" s="7" t="s">
        <v>15</v>
      </c>
      <c r="D5" s="8">
        <v>5</v>
      </c>
      <c r="E5" s="30"/>
    </row>
    <row r="6" spans="1:5" ht="18" x14ac:dyDescent="0.25">
      <c r="A6" s="2" t="s">
        <v>7</v>
      </c>
      <c r="B6" s="1">
        <v>6</v>
      </c>
      <c r="C6" s="2" t="s">
        <v>16</v>
      </c>
      <c r="D6" s="1">
        <v>3</v>
      </c>
      <c r="E6" s="30"/>
    </row>
    <row r="7" spans="1:5" ht="18" x14ac:dyDescent="0.25">
      <c r="A7" s="2" t="s">
        <v>10</v>
      </c>
      <c r="B7" s="1">
        <v>3</v>
      </c>
      <c r="C7" s="2" t="s">
        <v>17</v>
      </c>
      <c r="D7" s="1">
        <v>3</v>
      </c>
      <c r="E7" s="30"/>
    </row>
    <row r="8" spans="1:5" ht="18" x14ac:dyDescent="0.25">
      <c r="A8" s="2" t="s">
        <v>11</v>
      </c>
      <c r="B8" s="1">
        <v>3</v>
      </c>
      <c r="C8" s="2" t="s">
        <v>18</v>
      </c>
      <c r="D8" s="1">
        <v>3</v>
      </c>
      <c r="E8" s="30"/>
    </row>
    <row r="9" spans="1:5" ht="18" x14ac:dyDescent="0.25">
      <c r="A9" s="2" t="s">
        <v>62</v>
      </c>
      <c r="B9" s="1">
        <v>5</v>
      </c>
      <c r="C9" s="2" t="s">
        <v>27</v>
      </c>
      <c r="D9" s="1">
        <v>6</v>
      </c>
      <c r="E9" s="30"/>
    </row>
    <row r="10" spans="1:5" ht="18" x14ac:dyDescent="0.25">
      <c r="A10" s="2" t="s">
        <v>8</v>
      </c>
      <c r="B10" s="1">
        <v>18</v>
      </c>
      <c r="C10" s="2" t="s">
        <v>28</v>
      </c>
      <c r="D10" s="1">
        <v>4</v>
      </c>
      <c r="E10" s="30"/>
    </row>
    <row r="11" spans="1:5" ht="18" x14ac:dyDescent="0.25">
      <c r="A11" s="2" t="s">
        <v>9</v>
      </c>
      <c r="B11" s="1">
        <v>12</v>
      </c>
      <c r="C11" s="2" t="s">
        <v>19</v>
      </c>
      <c r="D11" s="1">
        <v>6</v>
      </c>
      <c r="E11" s="30"/>
    </row>
    <row r="12" spans="1:5" ht="18" x14ac:dyDescent="0.25">
      <c r="A12" s="2" t="s">
        <v>3</v>
      </c>
      <c r="B12" s="1">
        <v>3</v>
      </c>
      <c r="C12" s="2" t="s">
        <v>22</v>
      </c>
      <c r="D12" s="1">
        <v>3</v>
      </c>
      <c r="E12" s="30"/>
    </row>
    <row r="13" spans="1:5" ht="18" x14ac:dyDescent="0.25">
      <c r="A13" s="2"/>
      <c r="B13" s="1"/>
      <c r="C13" s="2" t="s">
        <v>24</v>
      </c>
      <c r="D13" s="1">
        <v>2</v>
      </c>
      <c r="E13" s="30"/>
    </row>
    <row r="14" spans="1:5" ht="18" x14ac:dyDescent="0.25">
      <c r="A14" s="2"/>
      <c r="B14" s="1"/>
      <c r="C14" s="2" t="s">
        <v>26</v>
      </c>
      <c r="D14" s="1">
        <v>12</v>
      </c>
      <c r="E14" s="30"/>
    </row>
    <row r="15" spans="1:5" ht="18" x14ac:dyDescent="0.25">
      <c r="A15" s="2"/>
      <c r="B15" s="1"/>
      <c r="C15" s="2" t="s">
        <v>20</v>
      </c>
      <c r="D15" s="1">
        <v>18</v>
      </c>
      <c r="E15" s="30"/>
    </row>
    <row r="16" spans="1:5" ht="18.75" thickBot="1" x14ac:dyDescent="0.3">
      <c r="A16" s="2"/>
      <c r="B16" s="1"/>
      <c r="C16" s="2" t="s">
        <v>3</v>
      </c>
      <c r="D16" s="1">
        <v>9</v>
      </c>
      <c r="E16" s="30"/>
    </row>
    <row r="17" spans="1:5" ht="18.75" thickBot="1" x14ac:dyDescent="0.3">
      <c r="A17" s="35" t="s">
        <v>59</v>
      </c>
      <c r="B17" s="36"/>
      <c r="C17" s="35" t="s">
        <v>59</v>
      </c>
      <c r="D17" s="36"/>
      <c r="E17" s="30"/>
    </row>
    <row r="18" spans="1:5" ht="18" x14ac:dyDescent="0.25">
      <c r="A18" s="7" t="s">
        <v>3</v>
      </c>
      <c r="B18" s="8">
        <v>4</v>
      </c>
      <c r="C18" s="7" t="s">
        <v>61</v>
      </c>
      <c r="D18" s="8">
        <v>2</v>
      </c>
      <c r="E18" s="30"/>
    </row>
    <row r="19" spans="1:5" ht="18.75" thickBot="1" x14ac:dyDescent="0.3">
      <c r="A19" s="2" t="s">
        <v>60</v>
      </c>
      <c r="B19" s="1">
        <v>13</v>
      </c>
      <c r="C19" s="2"/>
      <c r="D19" s="1"/>
      <c r="E19" s="30"/>
    </row>
    <row r="20" spans="1:5" ht="18.75" thickBot="1" x14ac:dyDescent="0.3">
      <c r="A20" s="9" t="s">
        <v>4</v>
      </c>
      <c r="B20" s="5">
        <f>SUM(B5:B19)</f>
        <v>68</v>
      </c>
      <c r="C20" s="4"/>
      <c r="D20" s="5">
        <f>SUM(D5:D19)</f>
        <v>76</v>
      </c>
      <c r="E20" s="17">
        <f>SUM(B20,D20)</f>
        <v>144</v>
      </c>
    </row>
    <row r="21" spans="1:5" x14ac:dyDescent="0.25">
      <c r="A21" s="6"/>
      <c r="B21" s="11"/>
      <c r="C21" s="6"/>
      <c r="D21" s="11"/>
      <c r="E21" s="6"/>
    </row>
    <row r="22" spans="1:5" ht="15.75" thickBot="1" x14ac:dyDescent="0.3">
      <c r="A22" s="6"/>
      <c r="B22" s="11"/>
      <c r="C22" s="6"/>
      <c r="D22" s="11"/>
      <c r="E22" s="6"/>
    </row>
    <row r="23" spans="1:5" ht="54.75" customHeight="1" thickBot="1" x14ac:dyDescent="0.3">
      <c r="A23" s="27" t="s">
        <v>76</v>
      </c>
      <c r="B23" s="28"/>
      <c r="C23" s="28"/>
      <c r="D23" s="28"/>
      <c r="E23" s="29" t="s">
        <v>30</v>
      </c>
    </row>
    <row r="24" spans="1:5" ht="18.75" thickBot="1" x14ac:dyDescent="0.3">
      <c r="A24" s="33" t="s">
        <v>0</v>
      </c>
      <c r="B24" s="34"/>
      <c r="C24" s="33" t="s">
        <v>0</v>
      </c>
      <c r="D24" s="34"/>
      <c r="E24" s="30"/>
    </row>
    <row r="25" spans="1:5" ht="18.75" thickBot="1" x14ac:dyDescent="0.3">
      <c r="A25" s="4" t="s">
        <v>2</v>
      </c>
      <c r="B25" s="5" t="s">
        <v>5</v>
      </c>
      <c r="C25" s="4" t="s">
        <v>2</v>
      </c>
      <c r="D25" s="5" t="s">
        <v>5</v>
      </c>
      <c r="E25" s="30"/>
    </row>
    <row r="26" spans="1:5" ht="18" x14ac:dyDescent="0.25">
      <c r="A26" s="7" t="s">
        <v>53</v>
      </c>
      <c r="B26" s="8">
        <v>1</v>
      </c>
      <c r="C26" s="2" t="s">
        <v>57</v>
      </c>
      <c r="D26" s="1">
        <v>1</v>
      </c>
      <c r="E26" s="30"/>
    </row>
    <row r="27" spans="1:5" ht="18" x14ac:dyDescent="0.25">
      <c r="A27" s="2" t="s">
        <v>54</v>
      </c>
      <c r="B27" s="1">
        <v>1</v>
      </c>
      <c r="C27" s="2" t="s">
        <v>58</v>
      </c>
      <c r="D27" s="1">
        <v>1</v>
      </c>
      <c r="E27" s="30"/>
    </row>
    <row r="28" spans="1:5" ht="18" x14ac:dyDescent="0.25">
      <c r="A28" s="2" t="s">
        <v>55</v>
      </c>
      <c r="B28" s="1">
        <v>1</v>
      </c>
      <c r="C28" s="2" t="s">
        <v>6</v>
      </c>
      <c r="D28" s="1">
        <v>14</v>
      </c>
      <c r="E28" s="30"/>
    </row>
    <row r="29" spans="1:5" ht="18.75" thickBot="1" x14ac:dyDescent="0.3">
      <c r="A29" s="2" t="s">
        <v>56</v>
      </c>
      <c r="B29" s="1">
        <v>1</v>
      </c>
      <c r="C29" s="2"/>
      <c r="D29" s="1"/>
      <c r="E29" s="30"/>
    </row>
    <row r="30" spans="1:5" ht="18.75" thickBot="1" x14ac:dyDescent="0.3">
      <c r="A30" s="20" t="s">
        <v>4</v>
      </c>
      <c r="B30" s="21">
        <f>SUM(B26:B29)</f>
        <v>4</v>
      </c>
      <c r="C30" s="4"/>
      <c r="D30" s="5">
        <f>SUM(D26:D29)</f>
        <v>16</v>
      </c>
      <c r="E30" s="17">
        <f>SUM(B30,D30)</f>
        <v>20</v>
      </c>
    </row>
    <row r="31" spans="1:5" ht="15.75" thickBot="1" x14ac:dyDescent="0.3">
      <c r="A31" s="12"/>
      <c r="B31" s="18"/>
      <c r="C31" s="19"/>
      <c r="D31" s="18"/>
      <c r="E31" s="19"/>
    </row>
    <row r="32" spans="1:5" ht="46.5" customHeight="1" thickBot="1" x14ac:dyDescent="0.3">
      <c r="A32" s="27" t="s">
        <v>73</v>
      </c>
      <c r="B32" s="28"/>
      <c r="C32" s="28"/>
      <c r="D32" s="28"/>
      <c r="E32" s="29" t="s">
        <v>71</v>
      </c>
    </row>
    <row r="33" spans="1:5" ht="18.75" thickBot="1" x14ac:dyDescent="0.3">
      <c r="A33" s="33" t="s">
        <v>0</v>
      </c>
      <c r="B33" s="34"/>
      <c r="C33" s="33" t="s">
        <v>0</v>
      </c>
      <c r="D33" s="34"/>
      <c r="E33" s="30"/>
    </row>
    <row r="34" spans="1:5" ht="18.75" thickBot="1" x14ac:dyDescent="0.3">
      <c r="A34" s="4" t="s">
        <v>2</v>
      </c>
      <c r="B34" s="5" t="s">
        <v>5</v>
      </c>
      <c r="C34" s="4" t="s">
        <v>2</v>
      </c>
      <c r="D34" s="5" t="s">
        <v>5</v>
      </c>
      <c r="E34" s="30"/>
    </row>
    <row r="35" spans="1:5" ht="18" x14ac:dyDescent="0.25">
      <c r="A35" s="2" t="s">
        <v>12</v>
      </c>
      <c r="B35" s="1">
        <v>1</v>
      </c>
      <c r="C35" s="2" t="s">
        <v>23</v>
      </c>
      <c r="D35" s="1">
        <v>3</v>
      </c>
      <c r="E35" s="30"/>
    </row>
    <row r="36" spans="1:5" ht="18" x14ac:dyDescent="0.25">
      <c r="A36" s="2" t="s">
        <v>13</v>
      </c>
      <c r="B36" s="1">
        <v>2</v>
      </c>
      <c r="C36" s="2" t="s">
        <v>25</v>
      </c>
      <c r="D36" s="1">
        <v>4</v>
      </c>
      <c r="E36" s="30"/>
    </row>
    <row r="37" spans="1:5" ht="18.75" thickBot="1" x14ac:dyDescent="0.3">
      <c r="A37" s="2" t="s">
        <v>14</v>
      </c>
      <c r="B37" s="1">
        <v>4</v>
      </c>
      <c r="C37" s="2" t="s">
        <v>21</v>
      </c>
      <c r="D37" s="1">
        <v>3</v>
      </c>
      <c r="E37" s="30"/>
    </row>
    <row r="38" spans="1:5" ht="18.75" thickBot="1" x14ac:dyDescent="0.3">
      <c r="A38" s="9" t="s">
        <v>4</v>
      </c>
      <c r="B38" s="5">
        <f>SUM(B35:B37)</f>
        <v>7</v>
      </c>
      <c r="C38" s="4"/>
      <c r="D38" s="5">
        <f>SUM(D35:D37)</f>
        <v>10</v>
      </c>
      <c r="E38" s="17">
        <f>SUM(B38,D38)</f>
        <v>17</v>
      </c>
    </row>
    <row r="39" spans="1:5" ht="15.75" thickBot="1" x14ac:dyDescent="0.3"/>
    <row r="40" spans="1:5" ht="43.5" customHeight="1" thickBot="1" x14ac:dyDescent="0.3">
      <c r="A40" s="27" t="s">
        <v>74</v>
      </c>
      <c r="B40" s="28"/>
      <c r="C40" s="28"/>
      <c r="D40" s="28"/>
      <c r="E40" s="29" t="s">
        <v>65</v>
      </c>
    </row>
    <row r="41" spans="1:5" ht="18.75" thickBot="1" x14ac:dyDescent="0.3">
      <c r="A41" s="4" t="s">
        <v>2</v>
      </c>
      <c r="B41" s="5" t="s">
        <v>5</v>
      </c>
      <c r="C41" s="4" t="s">
        <v>2</v>
      </c>
      <c r="D41" s="5" t="s">
        <v>5</v>
      </c>
      <c r="E41" s="30"/>
    </row>
    <row r="42" spans="1:5" ht="18" x14ac:dyDescent="0.25">
      <c r="A42" s="7" t="s">
        <v>31</v>
      </c>
      <c r="B42" s="8">
        <v>4</v>
      </c>
      <c r="C42" s="2" t="s">
        <v>41</v>
      </c>
      <c r="D42" s="1">
        <v>2</v>
      </c>
      <c r="E42" s="30"/>
    </row>
    <row r="43" spans="1:5" ht="18" x14ac:dyDescent="0.25">
      <c r="A43" s="2" t="s">
        <v>32</v>
      </c>
      <c r="B43" s="1">
        <v>6</v>
      </c>
      <c r="C43" s="2" t="s">
        <v>43</v>
      </c>
      <c r="D43" s="1">
        <v>2</v>
      </c>
      <c r="E43" s="30"/>
    </row>
    <row r="44" spans="1:5" ht="18" x14ac:dyDescent="0.25">
      <c r="A44" s="2" t="s">
        <v>33</v>
      </c>
      <c r="B44" s="1">
        <v>5</v>
      </c>
      <c r="C44" s="2" t="s">
        <v>44</v>
      </c>
      <c r="D44" s="1">
        <v>2</v>
      </c>
      <c r="E44" s="30"/>
    </row>
    <row r="45" spans="1:5" ht="18" x14ac:dyDescent="0.25">
      <c r="A45" s="2" t="s">
        <v>34</v>
      </c>
      <c r="B45" s="1">
        <v>2</v>
      </c>
      <c r="C45" s="2" t="s">
        <v>63</v>
      </c>
      <c r="D45" s="1">
        <v>3</v>
      </c>
      <c r="E45" s="30"/>
    </row>
    <row r="46" spans="1:5" ht="18" x14ac:dyDescent="0.25">
      <c r="A46" s="2" t="s">
        <v>35</v>
      </c>
      <c r="B46" s="1">
        <v>2</v>
      </c>
      <c r="C46" s="2" t="s">
        <v>45</v>
      </c>
      <c r="D46" s="1">
        <v>2</v>
      </c>
      <c r="E46" s="30"/>
    </row>
    <row r="47" spans="1:5" ht="18" x14ac:dyDescent="0.25">
      <c r="A47" s="2" t="s">
        <v>36</v>
      </c>
      <c r="B47" s="1">
        <v>7</v>
      </c>
      <c r="C47" s="2" t="s">
        <v>46</v>
      </c>
      <c r="D47" s="1">
        <v>2</v>
      </c>
      <c r="E47" s="30"/>
    </row>
    <row r="48" spans="1:5" ht="18" x14ac:dyDescent="0.25">
      <c r="A48" s="2" t="s">
        <v>37</v>
      </c>
      <c r="B48" s="1">
        <v>2</v>
      </c>
      <c r="C48" s="2" t="s">
        <v>64</v>
      </c>
      <c r="D48" s="1">
        <v>1</v>
      </c>
      <c r="E48" s="30"/>
    </row>
    <row r="49" spans="1:5" ht="18" x14ac:dyDescent="0.25">
      <c r="A49" s="2" t="s">
        <v>38</v>
      </c>
      <c r="B49" s="1">
        <v>4</v>
      </c>
      <c r="C49" s="2" t="s">
        <v>47</v>
      </c>
      <c r="D49" s="1">
        <v>2</v>
      </c>
      <c r="E49" s="30"/>
    </row>
    <row r="50" spans="1:5" ht="31.5" customHeight="1" x14ac:dyDescent="0.25">
      <c r="A50" s="2" t="s">
        <v>39</v>
      </c>
      <c r="B50" s="1">
        <v>4</v>
      </c>
      <c r="C50" s="14" t="s">
        <v>66</v>
      </c>
      <c r="D50" s="1">
        <v>2</v>
      </c>
      <c r="E50" s="30"/>
    </row>
    <row r="51" spans="1:5" ht="18.75" thickBot="1" x14ac:dyDescent="0.3">
      <c r="A51" s="2" t="s">
        <v>40</v>
      </c>
      <c r="B51" s="1">
        <v>6</v>
      </c>
      <c r="C51" s="2" t="s">
        <v>68</v>
      </c>
      <c r="D51" s="1">
        <v>2</v>
      </c>
      <c r="E51" s="30"/>
    </row>
    <row r="52" spans="1:5" ht="18.75" thickBot="1" x14ac:dyDescent="0.3">
      <c r="A52" s="9" t="s">
        <v>4</v>
      </c>
      <c r="B52" s="5">
        <f>SUM(B42:B51)</f>
        <v>42</v>
      </c>
      <c r="C52" s="4"/>
      <c r="D52" s="5">
        <f>SUM(D42:D51)</f>
        <v>20</v>
      </c>
      <c r="E52" s="17">
        <f>SUM(B52,D52)</f>
        <v>62</v>
      </c>
    </row>
    <row r="53" spans="1:5" ht="15.75" thickBot="1" x14ac:dyDescent="0.3"/>
    <row r="54" spans="1:5" ht="45.75" customHeight="1" thickBot="1" x14ac:dyDescent="0.3">
      <c r="A54" s="27" t="s">
        <v>75</v>
      </c>
      <c r="B54" s="28"/>
      <c r="C54" s="28"/>
      <c r="D54" s="28"/>
      <c r="E54" s="29" t="s">
        <v>71</v>
      </c>
    </row>
    <row r="55" spans="1:5" ht="18.75" thickBot="1" x14ac:dyDescent="0.3">
      <c r="A55" s="4" t="s">
        <v>2</v>
      </c>
      <c r="B55" s="5" t="s">
        <v>5</v>
      </c>
      <c r="C55" s="4" t="s">
        <v>2</v>
      </c>
      <c r="D55" s="5" t="s">
        <v>5</v>
      </c>
      <c r="E55" s="30"/>
    </row>
    <row r="56" spans="1:5" ht="18" x14ac:dyDescent="0.25">
      <c r="A56" s="7" t="s">
        <v>67</v>
      </c>
      <c r="B56" s="8">
        <v>1</v>
      </c>
      <c r="C56" s="2" t="s">
        <v>49</v>
      </c>
      <c r="D56" s="1">
        <v>3</v>
      </c>
      <c r="E56" s="30"/>
    </row>
    <row r="57" spans="1:5" ht="18" x14ac:dyDescent="0.25">
      <c r="A57" s="2" t="s">
        <v>48</v>
      </c>
      <c r="B57" s="1">
        <v>2</v>
      </c>
      <c r="C57" s="2" t="s">
        <v>49</v>
      </c>
      <c r="D57" s="1">
        <v>4</v>
      </c>
      <c r="E57" s="30"/>
    </row>
    <row r="58" spans="1:5" ht="18.75" thickBot="1" x14ac:dyDescent="0.3">
      <c r="A58" s="2" t="s">
        <v>42</v>
      </c>
      <c r="B58" s="1">
        <v>1</v>
      </c>
      <c r="C58" s="2" t="s">
        <v>69</v>
      </c>
      <c r="D58" s="1">
        <v>1</v>
      </c>
      <c r="E58" s="30"/>
    </row>
    <row r="59" spans="1:5" ht="18.75" thickBot="1" x14ac:dyDescent="0.3">
      <c r="A59" s="9" t="s">
        <v>4</v>
      </c>
      <c r="B59" s="5">
        <f>SUM(B56:B58)</f>
        <v>4</v>
      </c>
      <c r="C59" s="10"/>
      <c r="D59" s="5">
        <f>SUM(D56:D58)</f>
        <v>8</v>
      </c>
      <c r="E59" s="17">
        <f>SUM(B59,D59)</f>
        <v>12</v>
      </c>
    </row>
    <row r="60" spans="1:5" ht="18.75" thickBot="1" x14ac:dyDescent="0.3">
      <c r="A60" s="15"/>
      <c r="B60" s="16"/>
      <c r="C60" s="15"/>
      <c r="D60" s="16"/>
      <c r="E60" s="15"/>
    </row>
    <row r="61" spans="1:5" ht="18.75" thickBot="1" x14ac:dyDescent="0.3">
      <c r="A61" s="25" t="s">
        <v>72</v>
      </c>
      <c r="B61" s="22"/>
      <c r="C61" s="23"/>
      <c r="D61" s="22"/>
      <c r="E61" s="24"/>
    </row>
    <row r="62" spans="1:5" ht="75" customHeight="1" thickBot="1" x14ac:dyDescent="0.3">
      <c r="A62" s="31" t="s">
        <v>50</v>
      </c>
      <c r="B62" s="32"/>
      <c r="C62" s="32"/>
      <c r="D62" s="32"/>
      <c r="E62" s="21">
        <f>E20+E52</f>
        <v>206</v>
      </c>
    </row>
    <row r="63" spans="1:5" ht="21.75" customHeight="1" thickBot="1" x14ac:dyDescent="0.3">
      <c r="A63" s="31" t="s">
        <v>51</v>
      </c>
      <c r="B63" s="32"/>
      <c r="C63" s="32"/>
      <c r="D63" s="32"/>
      <c r="E63" s="21">
        <f>E30</f>
        <v>20</v>
      </c>
    </row>
    <row r="64" spans="1:5" ht="25.5" customHeight="1" thickBot="1" x14ac:dyDescent="0.3">
      <c r="A64" s="31" t="s">
        <v>70</v>
      </c>
      <c r="B64" s="32"/>
      <c r="C64" s="32"/>
      <c r="D64" s="32"/>
      <c r="E64" s="21">
        <f>E38+E59</f>
        <v>29</v>
      </c>
    </row>
    <row r="65" spans="1:5" ht="18" x14ac:dyDescent="0.25">
      <c r="A65" s="15"/>
      <c r="B65" s="16"/>
      <c r="C65" s="15"/>
      <c r="D65" s="16"/>
      <c r="E65" s="15"/>
    </row>
    <row r="66" spans="1:5" ht="18" x14ac:dyDescent="0.25">
      <c r="A66" s="15"/>
      <c r="B66" s="16"/>
      <c r="C66" s="15"/>
      <c r="D66" s="16"/>
      <c r="E66" s="15"/>
    </row>
    <row r="67" spans="1:5" ht="18" x14ac:dyDescent="0.25">
      <c r="A67" s="15"/>
      <c r="B67" s="16"/>
      <c r="C67" s="15"/>
      <c r="D67" s="16"/>
      <c r="E67" s="15"/>
    </row>
    <row r="68" spans="1:5" ht="18" x14ac:dyDescent="0.25">
      <c r="A68" s="15"/>
      <c r="B68" s="16"/>
      <c r="C68" s="15"/>
      <c r="D68" s="16"/>
      <c r="E68" s="15"/>
    </row>
    <row r="69" spans="1:5" ht="18" x14ac:dyDescent="0.25">
      <c r="A69" s="15"/>
      <c r="B69" s="16"/>
      <c r="C69" s="15"/>
      <c r="D69" s="16"/>
      <c r="E69" s="15"/>
    </row>
    <row r="70" spans="1:5" ht="18" x14ac:dyDescent="0.25">
      <c r="A70" s="15"/>
      <c r="B70" s="16"/>
      <c r="C70" s="15"/>
      <c r="D70" s="16"/>
      <c r="E70" s="15"/>
    </row>
    <row r="71" spans="1:5" ht="18" x14ac:dyDescent="0.25">
      <c r="A71" s="15"/>
      <c r="B71" s="16"/>
      <c r="C71" s="15"/>
      <c r="D71" s="16"/>
      <c r="E71" s="15"/>
    </row>
    <row r="72" spans="1:5" ht="18" x14ac:dyDescent="0.25">
      <c r="A72" s="15"/>
      <c r="B72" s="16"/>
      <c r="C72" s="15"/>
      <c r="D72" s="16"/>
      <c r="E72" s="15"/>
    </row>
    <row r="73" spans="1:5" ht="18" x14ac:dyDescent="0.25">
      <c r="A73" s="15"/>
      <c r="B73" s="16"/>
      <c r="C73" s="15"/>
      <c r="D73" s="16"/>
      <c r="E73" s="15"/>
    </row>
    <row r="74" spans="1:5" ht="18" x14ac:dyDescent="0.25">
      <c r="A74" s="15"/>
      <c r="B74" s="16"/>
      <c r="C74" s="15"/>
      <c r="D74" s="16"/>
      <c r="E74" s="15"/>
    </row>
    <row r="75" spans="1:5" ht="18" x14ac:dyDescent="0.25">
      <c r="A75" s="15"/>
      <c r="B75" s="16"/>
      <c r="C75" s="15"/>
      <c r="D75" s="16"/>
      <c r="E75" s="15"/>
    </row>
    <row r="76" spans="1:5" ht="18" x14ac:dyDescent="0.25">
      <c r="A76" s="15"/>
      <c r="B76" s="16"/>
      <c r="C76" s="15"/>
      <c r="D76" s="16"/>
      <c r="E76" s="15"/>
    </row>
    <row r="77" spans="1:5" ht="18" x14ac:dyDescent="0.25">
      <c r="A77" s="15"/>
      <c r="B77" s="16"/>
      <c r="C77" s="15"/>
      <c r="D77" s="16"/>
      <c r="E77" s="15"/>
    </row>
    <row r="78" spans="1:5" ht="18" x14ac:dyDescent="0.25">
      <c r="A78" s="15"/>
      <c r="B78" s="16"/>
      <c r="C78" s="15"/>
      <c r="D78" s="16"/>
      <c r="E78" s="15"/>
    </row>
    <row r="79" spans="1:5" ht="18" x14ac:dyDescent="0.25">
      <c r="A79" s="15"/>
      <c r="B79" s="16"/>
      <c r="C79" s="15"/>
      <c r="D79" s="16"/>
      <c r="E79" s="15"/>
    </row>
    <row r="80" spans="1:5" ht="18" x14ac:dyDescent="0.25">
      <c r="A80" s="15"/>
      <c r="B80" s="16"/>
      <c r="C80" s="15"/>
      <c r="D80" s="16"/>
      <c r="E80" s="15"/>
    </row>
    <row r="81" spans="1:5" ht="18" x14ac:dyDescent="0.25">
      <c r="A81" s="15"/>
      <c r="B81" s="16"/>
      <c r="C81" s="15"/>
      <c r="D81" s="16"/>
      <c r="E81" s="15"/>
    </row>
    <row r="82" spans="1:5" ht="18" x14ac:dyDescent="0.25">
      <c r="A82" s="15"/>
      <c r="B82" s="16"/>
      <c r="C82" s="15"/>
      <c r="D82" s="16"/>
      <c r="E82" s="15"/>
    </row>
    <row r="83" spans="1:5" ht="18" x14ac:dyDescent="0.25">
      <c r="A83" s="15"/>
      <c r="B83" s="16"/>
      <c r="C83" s="15"/>
      <c r="D83" s="16"/>
      <c r="E83" s="15"/>
    </row>
    <row r="84" spans="1:5" ht="18" x14ac:dyDescent="0.25">
      <c r="A84" s="15"/>
      <c r="B84" s="16"/>
      <c r="C84" s="15"/>
      <c r="D84" s="16"/>
      <c r="E84" s="15"/>
    </row>
    <row r="85" spans="1:5" ht="18" x14ac:dyDescent="0.25">
      <c r="A85" s="15"/>
      <c r="B85" s="16"/>
      <c r="C85" s="15"/>
      <c r="D85" s="16"/>
      <c r="E85" s="15"/>
    </row>
    <row r="86" spans="1:5" ht="18" x14ac:dyDescent="0.25">
      <c r="A86" s="15"/>
      <c r="B86" s="16"/>
      <c r="C86" s="15"/>
      <c r="D86" s="16"/>
      <c r="E86" s="15"/>
    </row>
    <row r="87" spans="1:5" ht="18" x14ac:dyDescent="0.25">
      <c r="A87" s="15"/>
      <c r="B87" s="16"/>
      <c r="C87" s="15"/>
      <c r="D87" s="16"/>
      <c r="E87" s="15"/>
    </row>
    <row r="88" spans="1:5" ht="18" x14ac:dyDescent="0.25">
      <c r="A88" s="15"/>
      <c r="B88" s="16"/>
      <c r="C88" s="15"/>
      <c r="D88" s="16"/>
      <c r="E88" s="15"/>
    </row>
    <row r="89" spans="1:5" ht="18" x14ac:dyDescent="0.25">
      <c r="A89" s="15"/>
      <c r="B89" s="16"/>
      <c r="C89" s="15"/>
      <c r="D89" s="16"/>
      <c r="E89" s="15"/>
    </row>
    <row r="90" spans="1:5" ht="18" x14ac:dyDescent="0.25">
      <c r="A90" s="15"/>
      <c r="B90" s="16"/>
      <c r="C90" s="15"/>
      <c r="D90" s="16"/>
      <c r="E90" s="15"/>
    </row>
    <row r="91" spans="1:5" ht="18" x14ac:dyDescent="0.25">
      <c r="A91" s="15"/>
      <c r="B91" s="16"/>
      <c r="C91" s="15"/>
      <c r="D91" s="16"/>
      <c r="E91" s="15"/>
    </row>
    <row r="92" spans="1:5" ht="18" x14ac:dyDescent="0.25">
      <c r="A92" s="15"/>
      <c r="B92" s="16"/>
      <c r="C92" s="15"/>
      <c r="D92" s="16"/>
      <c r="E92" s="15"/>
    </row>
    <row r="93" spans="1:5" ht="18" x14ac:dyDescent="0.25">
      <c r="A93" s="15"/>
      <c r="B93" s="16"/>
      <c r="C93" s="15"/>
      <c r="D93" s="16"/>
      <c r="E93" s="15"/>
    </row>
    <row r="94" spans="1:5" ht="18" x14ac:dyDescent="0.25">
      <c r="A94" s="15"/>
      <c r="B94" s="16"/>
      <c r="C94" s="15"/>
      <c r="D94" s="16"/>
      <c r="E94" s="15"/>
    </row>
    <row r="95" spans="1:5" ht="18" x14ac:dyDescent="0.25">
      <c r="A95" s="15"/>
      <c r="B95" s="16"/>
      <c r="C95" s="15"/>
      <c r="D95" s="16"/>
      <c r="E95" s="15"/>
    </row>
    <row r="96" spans="1:5" ht="18" x14ac:dyDescent="0.25">
      <c r="A96" s="15"/>
      <c r="B96" s="16"/>
      <c r="C96" s="15"/>
      <c r="D96" s="16"/>
      <c r="E96" s="15"/>
    </row>
    <row r="97" spans="1:5" ht="18" x14ac:dyDescent="0.25">
      <c r="A97" s="15"/>
      <c r="B97" s="16"/>
      <c r="C97" s="15"/>
      <c r="D97" s="16"/>
      <c r="E97" s="15"/>
    </row>
    <row r="98" spans="1:5" ht="18" x14ac:dyDescent="0.25">
      <c r="A98" s="15"/>
      <c r="B98" s="16"/>
      <c r="C98" s="15"/>
      <c r="D98" s="16"/>
      <c r="E98" s="15"/>
    </row>
  </sheetData>
  <mergeCells count="22">
    <mergeCell ref="A64:D64"/>
    <mergeCell ref="A32:D32"/>
    <mergeCell ref="E32:E37"/>
    <mergeCell ref="A33:B33"/>
    <mergeCell ref="C33:D33"/>
    <mergeCell ref="A40:D40"/>
    <mergeCell ref="E40:E51"/>
    <mergeCell ref="A1:E1"/>
    <mergeCell ref="A54:D54"/>
    <mergeCell ref="E54:E58"/>
    <mergeCell ref="A62:D62"/>
    <mergeCell ref="A63:D63"/>
    <mergeCell ref="E2:E19"/>
    <mergeCell ref="A3:B3"/>
    <mergeCell ref="C3:D3"/>
    <mergeCell ref="A2:D2"/>
    <mergeCell ref="A23:D23"/>
    <mergeCell ref="E23:E29"/>
    <mergeCell ref="A24:B24"/>
    <mergeCell ref="C24:D24"/>
    <mergeCell ref="A17:B17"/>
    <mergeCell ref="C17:D1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DAMIAN. WOLSKI</dc:creator>
  <cp:lastModifiedBy>Marek Janisz</cp:lastModifiedBy>
  <cp:lastPrinted>2022-11-04T08:14:58Z</cp:lastPrinted>
  <dcterms:created xsi:type="dcterms:W3CDTF">2021-10-20T05:56:50Z</dcterms:created>
  <dcterms:modified xsi:type="dcterms:W3CDTF">2022-11-04T08:15:01Z</dcterms:modified>
</cp:coreProperties>
</file>