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okumenty\zamówienia publiczne\postępowania\Postępowania 2022\Limanowa - lampy\"/>
    </mc:Choice>
  </mc:AlternateContent>
  <bookViews>
    <workbookView xWindow="0" yWindow="0" windowWidth="28800" windowHeight="12225"/>
  </bookViews>
  <sheets>
    <sheet name="Arkusz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6" i="1" l="1"/>
  <c r="D56" i="1"/>
  <c r="B56" i="1"/>
  <c r="D45" i="1"/>
  <c r="E45" i="1" s="1"/>
  <c r="B45" i="1"/>
  <c r="B22" i="1" l="1"/>
  <c r="D22" i="1"/>
  <c r="B29" i="1"/>
  <c r="D29" i="1"/>
  <c r="E22" i="1" l="1"/>
  <c r="E60" i="1" s="1"/>
  <c r="E29" i="1"/>
  <c r="E61" i="1" s="1"/>
  <c r="B7" i="1" l="1"/>
  <c r="D7" i="1" l="1"/>
  <c r="E7" i="1" s="1"/>
  <c r="E59" i="1" s="1"/>
</calcChain>
</file>

<file path=xl/sharedStrings.xml><?xml version="1.0" encoding="utf-8"?>
<sst xmlns="http://schemas.openxmlformats.org/spreadsheetml/2006/main" count="90" uniqueCount="50">
  <si>
    <t>Parter</t>
  </si>
  <si>
    <t>Piętro I</t>
  </si>
  <si>
    <t>Pomieszczenie</t>
  </si>
  <si>
    <t>korytarz</t>
  </si>
  <si>
    <t>SUMA</t>
  </si>
  <si>
    <t>ilość lamp</t>
  </si>
  <si>
    <t>klatka schodowa</t>
  </si>
  <si>
    <t>pokój nr 2</t>
  </si>
  <si>
    <t>pokój nr 4</t>
  </si>
  <si>
    <t>pokój nr 5</t>
  </si>
  <si>
    <t>pokój nr 6</t>
  </si>
  <si>
    <t>pokój nr 9</t>
  </si>
  <si>
    <t>pokój nr 10</t>
  </si>
  <si>
    <t>Suma lamp ø  325 mm do montażu natynkowego</t>
  </si>
  <si>
    <t>sala informacji</t>
  </si>
  <si>
    <r>
      <t xml:space="preserve">Wykaz lamp LED do </t>
    </r>
    <r>
      <rPr>
        <b/>
        <sz val="14"/>
        <rFont val="Arial"/>
        <family val="2"/>
        <charset val="238"/>
      </rPr>
      <t>PT KRUS w Bochni</t>
    </r>
    <r>
      <rPr>
        <sz val="14"/>
        <rFont val="Arial"/>
        <family val="2"/>
        <charset val="238"/>
      </rPr>
      <t xml:space="preserve"> 600 mm x 600 mm
do montażu na suficie podwieszanym</t>
    </r>
  </si>
  <si>
    <t>Suma lamp 600 mm x 600 mm do montażu na suficie podwieszanym</t>
  </si>
  <si>
    <r>
      <t xml:space="preserve">Wykaz lamp LED do </t>
    </r>
    <r>
      <rPr>
        <b/>
        <sz val="14"/>
        <rFont val="Arial"/>
        <family val="2"/>
        <charset val="238"/>
      </rPr>
      <t>PT KRUS</t>
    </r>
    <r>
      <rPr>
        <sz val="14"/>
        <rFont val="Arial"/>
        <family val="2"/>
        <charset val="238"/>
      </rPr>
      <t xml:space="preserve"> </t>
    </r>
    <r>
      <rPr>
        <b/>
        <sz val="14"/>
        <rFont val="Arial"/>
        <family val="2"/>
        <charset val="238"/>
      </rPr>
      <t xml:space="preserve">w Bochni </t>
    </r>
    <r>
      <rPr>
        <sz val="14"/>
        <rFont val="Arial"/>
        <family val="2"/>
        <charset val="238"/>
      </rPr>
      <t>600 mm x 600 mm do montażu natynkowego</t>
    </r>
  </si>
  <si>
    <t>Suma lamp 600 mm x 600 mm  do montażu natynkowego</t>
  </si>
  <si>
    <t>pokój socjalny</t>
  </si>
  <si>
    <t>pokój nr 7</t>
  </si>
  <si>
    <t xml:space="preserve">pokój nr 8 </t>
  </si>
  <si>
    <t>składnica akt</t>
  </si>
  <si>
    <t>pokój badań lekarskich</t>
  </si>
  <si>
    <t>wiatrołap</t>
  </si>
  <si>
    <t xml:space="preserve">WC </t>
  </si>
  <si>
    <t>pomieszczenia sanitarne</t>
  </si>
  <si>
    <t>Załącznik nr 1 do opisu przedmiotu zamówienia - wykaz lamp LED</t>
  </si>
  <si>
    <t>RAZEM</t>
  </si>
  <si>
    <t>Suma lamp LED  600 mm x 600 mm do montażu natynkowego</t>
  </si>
  <si>
    <t>Suma lamp LED  600 mm x 600 mm do montażu na suficie podwieszanym</t>
  </si>
  <si>
    <r>
      <t xml:space="preserve">Wykaz lamp LED do </t>
    </r>
    <r>
      <rPr>
        <b/>
        <sz val="14"/>
        <rFont val="Arial"/>
        <family val="2"/>
        <charset val="238"/>
      </rPr>
      <t>PT KRUS w Limanowej</t>
    </r>
    <r>
      <rPr>
        <sz val="14"/>
        <rFont val="Arial"/>
        <family val="2"/>
        <charset val="238"/>
      </rPr>
      <t xml:space="preserve"> 600 mm x 600 mm
do montażu natynkowego</t>
    </r>
  </si>
  <si>
    <t>Suma lamp 600 mm x 600 mm do montażu natynkowego</t>
  </si>
  <si>
    <t>Piętro II</t>
  </si>
  <si>
    <t>pokój 30</t>
  </si>
  <si>
    <t>pokój 21</t>
  </si>
  <si>
    <t>pokój 31</t>
  </si>
  <si>
    <t>pokój 22</t>
  </si>
  <si>
    <t>pokój 34</t>
  </si>
  <si>
    <t>pokój 25</t>
  </si>
  <si>
    <t>pokój 35</t>
  </si>
  <si>
    <t>pokój 26</t>
  </si>
  <si>
    <t>pokój 27</t>
  </si>
  <si>
    <t>pokój 28</t>
  </si>
  <si>
    <t>magazyn akt</t>
  </si>
  <si>
    <t>WC</t>
  </si>
  <si>
    <t>pom. gosp</t>
  </si>
  <si>
    <r>
      <t xml:space="preserve">Wykaz lamp LED do PT KRUS </t>
    </r>
    <r>
      <rPr>
        <b/>
        <sz val="14"/>
        <rFont val="Arial"/>
        <family val="2"/>
        <charset val="238"/>
      </rPr>
      <t>w Bochni</t>
    </r>
    <r>
      <rPr>
        <sz val="14"/>
        <rFont val="Arial"/>
        <family val="2"/>
        <charset val="238"/>
      </rPr>
      <t xml:space="preserve"> około ø 300 mm do montażu natynkowego</t>
    </r>
  </si>
  <si>
    <t>Suma lamp LED około ø 300 mm do montażu natynkowego</t>
  </si>
  <si>
    <r>
      <t xml:space="preserve">Wykaz lamp LED do PT KRUS </t>
    </r>
    <r>
      <rPr>
        <b/>
        <sz val="14"/>
        <rFont val="Arial"/>
        <family val="2"/>
        <charset val="238"/>
      </rPr>
      <t xml:space="preserve">w Limanowa </t>
    </r>
    <r>
      <rPr>
        <sz val="14"/>
        <rFont val="Arial"/>
        <family val="2"/>
        <charset val="238"/>
      </rPr>
      <t>około ø 300 mm do montażu natynkowego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</si>
</sst>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sz val="14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4"/>
      <name val="Arial"/>
      <family val="2"/>
      <charset val="238"/>
    </font>
    <font>
      <b/>
      <sz val="11"/>
      <name val="Calibri"/>
      <family val="2"/>
      <charset val="238"/>
      <scheme val="minor"/>
    </font>
    <font>
      <b/>
      <sz val="12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2" borderId="2" xfId="0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2" fillId="0" borderId="0" xfId="0" applyFont="1"/>
    <xf numFmtId="0" fontId="3" fillId="0" borderId="11" xfId="0" applyFont="1" applyBorder="1" applyAlignment="1">
      <alignment vertical="center"/>
    </xf>
    <xf numFmtId="0" fontId="3" fillId="2" borderId="12" xfId="0" applyFont="1" applyFill="1" applyBorder="1" applyAlignment="1">
      <alignment horizontal="center" vertical="center"/>
    </xf>
    <xf numFmtId="0" fontId="2" fillId="0" borderId="0" xfId="0" applyFont="1" applyBorder="1"/>
    <xf numFmtId="0" fontId="1" fillId="0" borderId="9" xfId="0" applyFont="1" applyBorder="1" applyAlignment="1">
      <alignment vertical="center"/>
    </xf>
    <xf numFmtId="0" fontId="1" fillId="2" borderId="10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3" fillId="2" borderId="14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3" borderId="3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3" xfId="0" applyFont="1" applyFill="1" applyBorder="1"/>
    <xf numFmtId="0" fontId="3" fillId="2" borderId="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textRotation="90" wrapText="1"/>
    </xf>
    <xf numFmtId="0" fontId="1" fillId="0" borderId="6" xfId="0" applyFont="1" applyBorder="1" applyAlignment="1">
      <alignment horizontal="center" vertical="center" textRotation="90" wrapText="1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5" fillId="0" borderId="15" xfId="0" applyFont="1" applyBorder="1" applyAlignment="1">
      <alignment horizontal="right" vertical="center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/>
    </xf>
    <xf numFmtId="0" fontId="1" fillId="0" borderId="4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textRotation="90" wrapText="1"/>
    </xf>
    <xf numFmtId="0" fontId="1" fillId="0" borderId="17" xfId="0" applyFont="1" applyBorder="1" applyAlignment="1">
      <alignment horizontal="center" vertical="center" textRotation="90" wrapText="1"/>
    </xf>
    <xf numFmtId="0" fontId="1" fillId="0" borderId="18" xfId="0" applyFont="1" applyBorder="1" applyAlignment="1">
      <alignment horizontal="center" vertical="center" textRotation="90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6"/>
  <sheetViews>
    <sheetView tabSelected="1" zoomScale="115" zoomScaleNormal="115" zoomScaleSheetLayoutView="145" workbookViewId="0">
      <selection activeCell="H52" sqref="H52"/>
    </sheetView>
  </sheetViews>
  <sheetFormatPr defaultRowHeight="15" x14ac:dyDescent="0.25"/>
  <cols>
    <col min="1" max="1" width="33.28515625" style="3" customWidth="1"/>
    <col min="2" max="2" width="14.7109375" style="12" customWidth="1"/>
    <col min="3" max="3" width="33.5703125" style="3" customWidth="1"/>
    <col min="4" max="4" width="15.28515625" style="12" customWidth="1"/>
    <col min="5" max="5" width="17.140625" style="3" customWidth="1"/>
    <col min="6" max="16384" width="9.140625" style="3"/>
  </cols>
  <sheetData>
    <row r="1" spans="1:5" ht="65.25" customHeight="1" thickBot="1" x14ac:dyDescent="0.3">
      <c r="A1" s="34" t="s">
        <v>27</v>
      </c>
      <c r="B1" s="34"/>
      <c r="C1" s="34"/>
      <c r="D1" s="34"/>
      <c r="E1" s="34"/>
    </row>
    <row r="2" spans="1:5" ht="82.5" customHeight="1" thickBot="1" x14ac:dyDescent="0.3">
      <c r="A2" s="28" t="s">
        <v>15</v>
      </c>
      <c r="B2" s="29"/>
      <c r="C2" s="29"/>
      <c r="D2" s="29"/>
      <c r="E2" s="30" t="s">
        <v>16</v>
      </c>
    </row>
    <row r="3" spans="1:5" ht="18.75" thickBot="1" x14ac:dyDescent="0.3">
      <c r="A3" s="32" t="s">
        <v>0</v>
      </c>
      <c r="B3" s="33"/>
      <c r="C3" s="32" t="s">
        <v>1</v>
      </c>
      <c r="D3" s="33"/>
      <c r="E3" s="31"/>
    </row>
    <row r="4" spans="1:5" ht="18.75" thickBot="1" x14ac:dyDescent="0.3">
      <c r="A4" s="4" t="s">
        <v>2</v>
      </c>
      <c r="B4" s="5" t="s">
        <v>5</v>
      </c>
      <c r="C4" s="4" t="s">
        <v>2</v>
      </c>
      <c r="D4" s="5" t="s">
        <v>5</v>
      </c>
      <c r="E4" s="31"/>
    </row>
    <row r="5" spans="1:5" ht="18" x14ac:dyDescent="0.25">
      <c r="A5" s="2" t="s">
        <v>3</v>
      </c>
      <c r="B5" s="1">
        <v>5</v>
      </c>
      <c r="C5" s="7" t="s">
        <v>3</v>
      </c>
      <c r="D5" s="8">
        <v>5</v>
      </c>
      <c r="E5" s="31"/>
    </row>
    <row r="6" spans="1:5" ht="18.75" thickBot="1" x14ac:dyDescent="0.3">
      <c r="A6" s="2" t="s">
        <v>14</v>
      </c>
      <c r="B6" s="1">
        <v>8</v>
      </c>
      <c r="C6" s="2"/>
      <c r="D6" s="1"/>
      <c r="E6" s="31"/>
    </row>
    <row r="7" spans="1:5" ht="18.75" thickBot="1" x14ac:dyDescent="0.3">
      <c r="A7" s="9" t="s">
        <v>4</v>
      </c>
      <c r="B7" s="5">
        <f>SUM(B5:B6)</f>
        <v>13</v>
      </c>
      <c r="C7" s="4"/>
      <c r="D7" s="5">
        <f>SUM(D5:D6)</f>
        <v>5</v>
      </c>
      <c r="E7" s="15">
        <f>SUM(B7,D7)</f>
        <v>18</v>
      </c>
    </row>
    <row r="8" spans="1:5" x14ac:dyDescent="0.25">
      <c r="A8" s="6"/>
      <c r="B8" s="10"/>
      <c r="C8" s="6"/>
      <c r="D8" s="10"/>
      <c r="E8" s="6"/>
    </row>
    <row r="9" spans="1:5" ht="15.75" thickBot="1" x14ac:dyDescent="0.3">
      <c r="A9" s="6"/>
      <c r="B9" s="10"/>
      <c r="C9" s="6"/>
      <c r="D9" s="10"/>
      <c r="E9" s="6"/>
    </row>
    <row r="10" spans="1:5" ht="54.75" customHeight="1" thickBot="1" x14ac:dyDescent="0.3">
      <c r="A10" s="28" t="s">
        <v>17</v>
      </c>
      <c r="B10" s="37"/>
      <c r="C10" s="37"/>
      <c r="D10" s="38"/>
      <c r="E10" s="39" t="s">
        <v>18</v>
      </c>
    </row>
    <row r="11" spans="1:5" ht="18.75" thickBot="1" x14ac:dyDescent="0.3">
      <c r="A11" s="26" t="s">
        <v>0</v>
      </c>
      <c r="B11" s="27"/>
      <c r="C11" s="26" t="s">
        <v>1</v>
      </c>
      <c r="D11" s="27"/>
      <c r="E11" s="40"/>
    </row>
    <row r="12" spans="1:5" ht="18.75" thickBot="1" x14ac:dyDescent="0.3">
      <c r="A12" s="4" t="s">
        <v>2</v>
      </c>
      <c r="B12" s="5" t="s">
        <v>5</v>
      </c>
      <c r="C12" s="4" t="s">
        <v>2</v>
      </c>
      <c r="D12" s="5" t="s">
        <v>5</v>
      </c>
      <c r="E12" s="40"/>
    </row>
    <row r="13" spans="1:5" ht="18" x14ac:dyDescent="0.25">
      <c r="A13" s="7" t="s">
        <v>6</v>
      </c>
      <c r="B13" s="8">
        <v>1</v>
      </c>
      <c r="C13" s="2" t="s">
        <v>19</v>
      </c>
      <c r="D13" s="1">
        <v>1</v>
      </c>
      <c r="E13" s="40"/>
    </row>
    <row r="14" spans="1:5" ht="18" x14ac:dyDescent="0.25">
      <c r="A14" s="2" t="s">
        <v>22</v>
      </c>
      <c r="B14" s="1">
        <v>6</v>
      </c>
      <c r="C14" s="2" t="s">
        <v>7</v>
      </c>
      <c r="D14" s="1">
        <v>2</v>
      </c>
      <c r="E14" s="40"/>
    </row>
    <row r="15" spans="1:5" ht="18" x14ac:dyDescent="0.25">
      <c r="A15" s="2" t="s">
        <v>23</v>
      </c>
      <c r="B15" s="1">
        <v>2</v>
      </c>
      <c r="C15" s="2" t="s">
        <v>8</v>
      </c>
      <c r="D15" s="1">
        <v>2</v>
      </c>
      <c r="E15" s="40"/>
    </row>
    <row r="16" spans="1:5" ht="18" x14ac:dyDescent="0.25">
      <c r="A16" s="2"/>
      <c r="B16" s="1"/>
      <c r="C16" s="2" t="s">
        <v>9</v>
      </c>
      <c r="D16" s="1">
        <v>2</v>
      </c>
      <c r="E16" s="40"/>
    </row>
    <row r="17" spans="1:5" ht="18" x14ac:dyDescent="0.25">
      <c r="A17" s="2"/>
      <c r="B17" s="1"/>
      <c r="C17" s="2" t="s">
        <v>10</v>
      </c>
      <c r="D17" s="1">
        <v>2</v>
      </c>
      <c r="E17" s="40"/>
    </row>
    <row r="18" spans="1:5" ht="18" x14ac:dyDescent="0.25">
      <c r="A18" s="2"/>
      <c r="B18" s="1"/>
      <c r="C18" s="2" t="s">
        <v>20</v>
      </c>
      <c r="D18" s="1">
        <v>2</v>
      </c>
      <c r="E18" s="40"/>
    </row>
    <row r="19" spans="1:5" ht="18" x14ac:dyDescent="0.25">
      <c r="A19" s="2"/>
      <c r="B19" s="1"/>
      <c r="C19" s="2" t="s">
        <v>21</v>
      </c>
      <c r="D19" s="1">
        <v>1</v>
      </c>
      <c r="E19" s="40"/>
    </row>
    <row r="20" spans="1:5" ht="18" x14ac:dyDescent="0.25">
      <c r="A20" s="2"/>
      <c r="B20" s="1"/>
      <c r="C20" s="2" t="s">
        <v>11</v>
      </c>
      <c r="D20" s="1">
        <v>1</v>
      </c>
      <c r="E20" s="40"/>
    </row>
    <row r="21" spans="1:5" ht="18.75" thickBot="1" x14ac:dyDescent="0.3">
      <c r="A21" s="2"/>
      <c r="B21" s="1"/>
      <c r="C21" s="2" t="s">
        <v>12</v>
      </c>
      <c r="D21" s="1">
        <v>4</v>
      </c>
      <c r="E21" s="41"/>
    </row>
    <row r="22" spans="1:5" ht="18.75" thickBot="1" x14ac:dyDescent="0.3">
      <c r="A22" s="18" t="s">
        <v>4</v>
      </c>
      <c r="B22" s="19">
        <f>SUM(B13:B21)</f>
        <v>9</v>
      </c>
      <c r="C22" s="4"/>
      <c r="D22" s="5">
        <f>SUM(D13:D21)</f>
        <v>17</v>
      </c>
      <c r="E22" s="20">
        <f>SUM(B22,D22)</f>
        <v>26</v>
      </c>
    </row>
    <row r="23" spans="1:5" ht="15.75" thickBot="1" x14ac:dyDescent="0.3">
      <c r="A23" s="11"/>
      <c r="B23" s="16"/>
      <c r="C23" s="17"/>
      <c r="D23" s="16"/>
      <c r="E23" s="17"/>
    </row>
    <row r="24" spans="1:5" ht="46.5" customHeight="1" thickBot="1" x14ac:dyDescent="0.3">
      <c r="A24" s="28" t="s">
        <v>47</v>
      </c>
      <c r="B24" s="37"/>
      <c r="C24" s="37"/>
      <c r="D24" s="38"/>
      <c r="E24" s="39" t="s">
        <v>13</v>
      </c>
    </row>
    <row r="25" spans="1:5" ht="18.75" thickBot="1" x14ac:dyDescent="0.3">
      <c r="A25" s="26" t="s">
        <v>0</v>
      </c>
      <c r="B25" s="27"/>
      <c r="C25" s="26" t="s">
        <v>1</v>
      </c>
      <c r="D25" s="27"/>
      <c r="E25" s="40"/>
    </row>
    <row r="26" spans="1:5" ht="18.75" thickBot="1" x14ac:dyDescent="0.3">
      <c r="A26" s="4" t="s">
        <v>2</v>
      </c>
      <c r="B26" s="5" t="s">
        <v>5</v>
      </c>
      <c r="C26" s="4" t="s">
        <v>2</v>
      </c>
      <c r="D26" s="5" t="s">
        <v>5</v>
      </c>
      <c r="E26" s="40"/>
    </row>
    <row r="27" spans="1:5" ht="18" x14ac:dyDescent="0.25">
      <c r="A27" s="2" t="s">
        <v>24</v>
      </c>
      <c r="B27" s="1">
        <v>2</v>
      </c>
      <c r="C27" s="2" t="s">
        <v>25</v>
      </c>
      <c r="D27" s="1">
        <v>2</v>
      </c>
      <c r="E27" s="40"/>
    </row>
    <row r="28" spans="1:5" ht="18.75" thickBot="1" x14ac:dyDescent="0.3">
      <c r="A28" s="2" t="s">
        <v>26</v>
      </c>
      <c r="B28" s="1">
        <v>5</v>
      </c>
      <c r="C28" s="2"/>
      <c r="D28" s="1"/>
      <c r="E28" s="40"/>
    </row>
    <row r="29" spans="1:5" ht="18.75" thickBot="1" x14ac:dyDescent="0.3">
      <c r="A29" s="9" t="s">
        <v>4</v>
      </c>
      <c r="B29" s="5">
        <f>SUM(B27:B28)</f>
        <v>7</v>
      </c>
      <c r="C29" s="4"/>
      <c r="D29" s="5">
        <f>SUM(D27:D28)</f>
        <v>2</v>
      </c>
      <c r="E29" s="20">
        <f>SUM(B29,D29)</f>
        <v>9</v>
      </c>
    </row>
    <row r="32" spans="1:5" ht="16.5" thickBot="1" x14ac:dyDescent="0.3">
      <c r="A32" s="34"/>
      <c r="B32" s="34"/>
      <c r="C32" s="34"/>
      <c r="D32" s="34"/>
      <c r="E32" s="34"/>
    </row>
    <row r="33" spans="1:5" ht="15.75" thickBot="1" x14ac:dyDescent="0.3">
      <c r="A33" s="28" t="s">
        <v>31</v>
      </c>
      <c r="B33" s="29"/>
      <c r="C33" s="29"/>
      <c r="D33" s="29"/>
      <c r="E33" s="30" t="s">
        <v>32</v>
      </c>
    </row>
    <row r="34" spans="1:5" ht="21" customHeight="1" thickBot="1" x14ac:dyDescent="0.3">
      <c r="A34" s="32" t="s">
        <v>33</v>
      </c>
      <c r="B34" s="33"/>
      <c r="C34" s="32" t="s">
        <v>1</v>
      </c>
      <c r="D34" s="33"/>
      <c r="E34" s="31"/>
    </row>
    <row r="35" spans="1:5" ht="21.75" customHeight="1" thickBot="1" x14ac:dyDescent="0.3">
      <c r="A35" s="4" t="s">
        <v>2</v>
      </c>
      <c r="B35" s="5" t="s">
        <v>5</v>
      </c>
      <c r="C35" s="4" t="s">
        <v>2</v>
      </c>
      <c r="D35" s="5" t="s">
        <v>5</v>
      </c>
      <c r="E35" s="31"/>
    </row>
    <row r="36" spans="1:5" ht="25.5" customHeight="1" x14ac:dyDescent="0.25">
      <c r="A36" s="2" t="s">
        <v>34</v>
      </c>
      <c r="B36" s="1">
        <v>4</v>
      </c>
      <c r="C36" s="2" t="s">
        <v>35</v>
      </c>
      <c r="D36" s="1">
        <v>2</v>
      </c>
      <c r="E36" s="31"/>
    </row>
    <row r="37" spans="1:5" ht="18" x14ac:dyDescent="0.25">
      <c r="A37" s="2" t="s">
        <v>36</v>
      </c>
      <c r="B37" s="1">
        <v>3</v>
      </c>
      <c r="C37" s="2" t="s">
        <v>37</v>
      </c>
      <c r="D37" s="1">
        <v>3</v>
      </c>
      <c r="E37" s="31"/>
    </row>
    <row r="38" spans="1:5" ht="18" x14ac:dyDescent="0.25">
      <c r="A38" s="2" t="s">
        <v>38</v>
      </c>
      <c r="B38" s="1">
        <v>2</v>
      </c>
      <c r="C38" s="2" t="s">
        <v>39</v>
      </c>
      <c r="D38" s="1">
        <v>2</v>
      </c>
      <c r="E38" s="31"/>
    </row>
    <row r="39" spans="1:5" ht="18" x14ac:dyDescent="0.25">
      <c r="A39" s="2" t="s">
        <v>40</v>
      </c>
      <c r="B39" s="1">
        <v>2</v>
      </c>
      <c r="C39" s="2" t="s">
        <v>41</v>
      </c>
      <c r="D39" s="1">
        <v>4</v>
      </c>
      <c r="E39" s="31"/>
    </row>
    <row r="40" spans="1:5" ht="18" x14ac:dyDescent="0.25">
      <c r="A40" s="7" t="s">
        <v>3</v>
      </c>
      <c r="B40" s="1">
        <v>7</v>
      </c>
      <c r="C40" s="2" t="s">
        <v>42</v>
      </c>
      <c r="D40" s="1">
        <v>2</v>
      </c>
      <c r="E40" s="31"/>
    </row>
    <row r="41" spans="1:5" ht="18" x14ac:dyDescent="0.25">
      <c r="A41" s="7"/>
      <c r="B41" s="1"/>
      <c r="C41" s="2" t="s">
        <v>43</v>
      </c>
      <c r="D41" s="8">
        <v>4</v>
      </c>
      <c r="E41" s="31"/>
    </row>
    <row r="42" spans="1:5" ht="18.75" thickBot="1" x14ac:dyDescent="0.3">
      <c r="A42" s="2"/>
      <c r="B42" s="1"/>
      <c r="C42" s="7" t="s">
        <v>3</v>
      </c>
      <c r="D42" s="1">
        <v>7</v>
      </c>
      <c r="E42" s="31"/>
    </row>
    <row r="43" spans="1:5" ht="18.75" thickBot="1" x14ac:dyDescent="0.3">
      <c r="A43" s="26" t="s">
        <v>0</v>
      </c>
      <c r="B43" s="27"/>
      <c r="C43" s="26"/>
      <c r="D43" s="27"/>
      <c r="E43" s="31"/>
    </row>
    <row r="44" spans="1:5" ht="18.75" thickBot="1" x14ac:dyDescent="0.3">
      <c r="A44" s="2" t="s">
        <v>44</v>
      </c>
      <c r="B44" s="8">
        <v>4</v>
      </c>
      <c r="C44" s="7"/>
      <c r="D44" s="8"/>
      <c r="E44" s="31"/>
    </row>
    <row r="45" spans="1:5" ht="18.75" thickBot="1" x14ac:dyDescent="0.3">
      <c r="A45" s="9" t="s">
        <v>4</v>
      </c>
      <c r="B45" s="5">
        <f>SUM(B36:B44)</f>
        <v>22</v>
      </c>
      <c r="C45" s="4"/>
      <c r="D45" s="5">
        <f>SUM(D36:D44)</f>
        <v>24</v>
      </c>
      <c r="E45" s="21">
        <f>SUM(B45,D45)</f>
        <v>46</v>
      </c>
    </row>
    <row r="46" spans="1:5" x14ac:dyDescent="0.25">
      <c r="A46" s="6"/>
      <c r="B46" s="10"/>
      <c r="C46" s="6"/>
      <c r="D46" s="10"/>
      <c r="E46" s="6"/>
    </row>
    <row r="47" spans="1:5" x14ac:dyDescent="0.25">
      <c r="A47" s="6"/>
      <c r="B47" s="10"/>
      <c r="C47" s="6"/>
      <c r="D47" s="10"/>
      <c r="E47" s="6"/>
    </row>
    <row r="48" spans="1:5" ht="15.75" thickBot="1" x14ac:dyDescent="0.3">
      <c r="A48" s="11"/>
      <c r="B48" s="16"/>
      <c r="C48" s="17"/>
      <c r="D48" s="16"/>
      <c r="E48" s="17"/>
    </row>
    <row r="49" spans="1:5" ht="39.75" customHeight="1" thickBot="1" x14ac:dyDescent="0.3">
      <c r="A49" s="28" t="s">
        <v>49</v>
      </c>
      <c r="B49" s="29"/>
      <c r="C49" s="29"/>
      <c r="D49" s="29"/>
      <c r="E49" s="30" t="s">
        <v>13</v>
      </c>
    </row>
    <row r="50" spans="1:5" ht="18.75" thickBot="1" x14ac:dyDescent="0.3">
      <c r="A50" s="32" t="s">
        <v>1</v>
      </c>
      <c r="B50" s="33"/>
      <c r="C50" s="32" t="s">
        <v>33</v>
      </c>
      <c r="D50" s="33"/>
      <c r="E50" s="31"/>
    </row>
    <row r="51" spans="1:5" ht="18.75" thickBot="1" x14ac:dyDescent="0.3">
      <c r="A51" s="4" t="s">
        <v>2</v>
      </c>
      <c r="B51" s="5" t="s">
        <v>5</v>
      </c>
      <c r="C51" s="4" t="s">
        <v>2</v>
      </c>
      <c r="D51" s="5" t="s">
        <v>5</v>
      </c>
      <c r="E51" s="31"/>
    </row>
    <row r="52" spans="1:5" ht="18" x14ac:dyDescent="0.25">
      <c r="A52" s="2" t="s">
        <v>45</v>
      </c>
      <c r="B52" s="1">
        <v>2</v>
      </c>
      <c r="C52" s="2" t="s">
        <v>45</v>
      </c>
      <c r="D52" s="1">
        <v>2</v>
      </c>
      <c r="E52" s="31"/>
    </row>
    <row r="53" spans="1:5" ht="18" x14ac:dyDescent="0.25">
      <c r="A53" s="2" t="s">
        <v>45</v>
      </c>
      <c r="B53" s="1">
        <v>3</v>
      </c>
      <c r="C53" s="2" t="s">
        <v>45</v>
      </c>
      <c r="D53" s="1">
        <v>4</v>
      </c>
      <c r="E53" s="31"/>
    </row>
    <row r="54" spans="1:5" ht="18" x14ac:dyDescent="0.25">
      <c r="A54" s="2" t="s">
        <v>46</v>
      </c>
      <c r="B54" s="1">
        <v>2</v>
      </c>
      <c r="C54" s="2" t="s">
        <v>6</v>
      </c>
      <c r="D54" s="1">
        <v>2</v>
      </c>
      <c r="E54" s="31"/>
    </row>
    <row r="55" spans="1:5" ht="18.75" thickBot="1" x14ac:dyDescent="0.3">
      <c r="A55" s="2" t="s">
        <v>6</v>
      </c>
      <c r="B55" s="1">
        <v>2</v>
      </c>
      <c r="C55" s="2" t="s">
        <v>6</v>
      </c>
      <c r="D55" s="1">
        <v>1</v>
      </c>
      <c r="E55" s="31"/>
    </row>
    <row r="56" spans="1:5" ht="18.75" thickBot="1" x14ac:dyDescent="0.3">
      <c r="A56" s="9" t="s">
        <v>4</v>
      </c>
      <c r="B56" s="5">
        <f>SUM(B52:B55)</f>
        <v>9</v>
      </c>
      <c r="C56" s="4"/>
      <c r="D56" s="5">
        <f>SUM(D52:D55)</f>
        <v>9</v>
      </c>
      <c r="E56" s="21">
        <f>SUM(B56,D56)</f>
        <v>18</v>
      </c>
    </row>
    <row r="57" spans="1:5" ht="18.75" thickBot="1" x14ac:dyDescent="0.3">
      <c r="A57" s="13"/>
      <c r="B57" s="14"/>
      <c r="C57" s="13"/>
      <c r="D57" s="14"/>
      <c r="E57" s="13"/>
    </row>
    <row r="58" spans="1:5" ht="18.75" thickBot="1" x14ac:dyDescent="0.3">
      <c r="A58" s="22" t="s">
        <v>28</v>
      </c>
      <c r="B58" s="23"/>
      <c r="C58" s="24"/>
      <c r="D58" s="23"/>
      <c r="E58" s="25"/>
    </row>
    <row r="59" spans="1:5" ht="18.75" thickBot="1" x14ac:dyDescent="0.3">
      <c r="A59" s="35" t="s">
        <v>30</v>
      </c>
      <c r="B59" s="36"/>
      <c r="C59" s="36"/>
      <c r="D59" s="36"/>
      <c r="E59" s="19">
        <f>E7</f>
        <v>18</v>
      </c>
    </row>
    <row r="60" spans="1:5" ht="18.75" thickBot="1" x14ac:dyDescent="0.3">
      <c r="A60" s="35" t="s">
        <v>29</v>
      </c>
      <c r="B60" s="36"/>
      <c r="C60" s="36"/>
      <c r="D60" s="36"/>
      <c r="E60" s="19">
        <f>E22+E45</f>
        <v>72</v>
      </c>
    </row>
    <row r="61" spans="1:5" ht="18.75" thickBot="1" x14ac:dyDescent="0.3">
      <c r="A61" s="35" t="s">
        <v>48</v>
      </c>
      <c r="B61" s="36"/>
      <c r="C61" s="36"/>
      <c r="D61" s="36"/>
      <c r="E61" s="19">
        <f>E56+E29</f>
        <v>27</v>
      </c>
    </row>
    <row r="64" spans="1:5" ht="18" x14ac:dyDescent="0.25">
      <c r="A64" s="13"/>
      <c r="B64" s="14"/>
      <c r="C64" s="13"/>
      <c r="D64" s="14"/>
      <c r="E64" s="13"/>
    </row>
    <row r="65" spans="1:5" ht="18" x14ac:dyDescent="0.25">
      <c r="A65" s="13"/>
      <c r="B65" s="14"/>
      <c r="C65" s="13"/>
      <c r="D65" s="14"/>
      <c r="E65" s="13"/>
    </row>
    <row r="66" spans="1:5" ht="18" x14ac:dyDescent="0.25">
      <c r="A66" s="13"/>
      <c r="B66" s="14"/>
      <c r="C66" s="13"/>
      <c r="D66" s="14"/>
      <c r="E66" s="13"/>
    </row>
  </sheetData>
  <mergeCells count="27">
    <mergeCell ref="A60:D60"/>
    <mergeCell ref="A59:D59"/>
    <mergeCell ref="A61:D61"/>
    <mergeCell ref="A10:D10"/>
    <mergeCell ref="E10:E21"/>
    <mergeCell ref="A11:B11"/>
    <mergeCell ref="C11:D11"/>
    <mergeCell ref="A24:D24"/>
    <mergeCell ref="E24:E28"/>
    <mergeCell ref="A25:B25"/>
    <mergeCell ref="C25:D25"/>
    <mergeCell ref="A32:E32"/>
    <mergeCell ref="A33:D33"/>
    <mergeCell ref="E33:E44"/>
    <mergeCell ref="A34:B34"/>
    <mergeCell ref="C34:D34"/>
    <mergeCell ref="A1:E1"/>
    <mergeCell ref="E2:E6"/>
    <mergeCell ref="A3:B3"/>
    <mergeCell ref="C3:D3"/>
    <mergeCell ref="A2:D2"/>
    <mergeCell ref="A43:B43"/>
    <mergeCell ref="C43:D43"/>
    <mergeCell ref="A49:D49"/>
    <mergeCell ref="E49:E55"/>
    <mergeCell ref="A50:B50"/>
    <mergeCell ref="C50:D50"/>
  </mergeCells>
  <pageMargins left="0.70866141732283472" right="0.70866141732283472" top="0.78740157480314965" bottom="0.98425196850393704" header="0.31496062992125984" footer="0.31496062992125984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MARIUSZ DAMIAN. WOLSKI</dc:creator>
  <cp:lastModifiedBy>Marek Janisz</cp:lastModifiedBy>
  <cp:lastPrinted>2022-11-30T12:31:40Z</cp:lastPrinted>
  <dcterms:created xsi:type="dcterms:W3CDTF">2021-10-20T05:56:50Z</dcterms:created>
  <dcterms:modified xsi:type="dcterms:W3CDTF">2022-11-30T12:31:45Z</dcterms:modified>
</cp:coreProperties>
</file>