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G45" i="1"/>
  <c r="F29" i="1"/>
  <c r="E29" i="1"/>
  <c r="D29" i="1"/>
  <c r="C17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<sst xmlns="http://schemas.openxmlformats.org/spreadsheetml/2006/main" count="220" uniqueCount="86">
  <si>
    <r>
      <rPr>
        <sz val="12"/>
        <rFont val="Arial"/>
        <family val="2"/>
        <charset val="238"/>
      </rPr>
      <t>Załącznik nr 2 do Ogłoszenia 1500-OAG.263.13.2023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Formularz cenowy</t>
    </r>
  </si>
  <si>
    <t>Lp.</t>
  </si>
  <si>
    <t xml:space="preserve">Nazwa asortymentu </t>
  </si>
  <si>
    <t>Ilość wykonywanych kopii z 1 szt.</t>
  </si>
  <si>
    <t>Jednostka miary</t>
  </si>
  <si>
    <t>Status gwarancyjny sprzętu</t>
  </si>
  <si>
    <t>Oryginał / zamiennik</t>
  </si>
  <si>
    <t>Ilość sztuk</t>
  </si>
  <si>
    <t>Cena jednostkowa netto zł.</t>
  </si>
  <si>
    <t>Wartość Vat</t>
  </si>
  <si>
    <t>Cena jednostkowa brutto zł.</t>
  </si>
  <si>
    <t>Wartość brutto w zł.
kol. K x kol. N</t>
  </si>
  <si>
    <t>Producent, nazwa, symbol, oferowanego produktu oryginał/ równoważny</t>
  </si>
  <si>
    <t>Toner do drukarki Canon 1238i (T08)</t>
  </si>
  <si>
    <t>11 000 kopii</t>
  </si>
  <si>
    <t>sztuka</t>
  </si>
  <si>
    <t>na gwarancji</t>
  </si>
  <si>
    <t>oryginał</t>
  </si>
  <si>
    <t>Toner do drukarki Canon IR 2520</t>
  </si>
  <si>
    <t>14 600 kopii</t>
  </si>
  <si>
    <t>po gwarancji</t>
  </si>
  <si>
    <t>oryg./zamiennik</t>
  </si>
  <si>
    <t>Toner do drukarki Canon MF5730  (EP27)</t>
  </si>
  <si>
    <t>2 500 kopii</t>
  </si>
  <si>
    <t xml:space="preserve">Toner do drukarki HP LJ Managed MFP E72525dn </t>
  </si>
  <si>
    <t>48 000 kopii</t>
  </si>
  <si>
    <t>Toner do drukarki HP COLOR LaserJet Managed MFP  M477fdw Black</t>
  </si>
  <si>
    <t>6 500 kopii</t>
  </si>
  <si>
    <t>Toner do drukarki HP COLOR LaserJet Managed MFP  M477fdw Cyan</t>
  </si>
  <si>
    <t xml:space="preserve">5 000 kopii </t>
  </si>
  <si>
    <t>Toner do drukarki HP COLOR LaserJet Managed MFP  M477fdw Magenta</t>
  </si>
  <si>
    <t>5 000 kopii</t>
  </si>
  <si>
    <t>Toner do drukarki HP COLOR LaserJet Managed MFP  M477fdw Yellow</t>
  </si>
  <si>
    <t>Toner do drukarki HP LJ 1015/1020</t>
  </si>
  <si>
    <t>2 000 kopii</t>
  </si>
  <si>
    <t>Toner do drukarki KYOCERA TASKalfa 3511i</t>
  </si>
  <si>
    <t>35 000 kopii</t>
  </si>
  <si>
    <t>Toner do drukarki KYOCERA Ecosys M2035dn / 2535 dn (TK1140)</t>
  </si>
  <si>
    <t>7 200 kopii</t>
  </si>
  <si>
    <t>Toner do drukarki KYOCERA Ecosys M3040 idn (TK3150)</t>
  </si>
  <si>
    <t>14 500 kopii</t>
  </si>
  <si>
    <t>Toner do drukarki KYOCERA Ecosys M3540 dn (TK3100)</t>
  </si>
  <si>
    <t>12 500 kopii</t>
  </si>
  <si>
    <t>Toner do drukarki KYOCERA Ecosys M3645 idn /M3145idn mono (TK3060)</t>
  </si>
  <si>
    <t>Toner do drukarki KYOCERA Ecosys M3645 idn /M3145idn mono (TK3160)</t>
  </si>
  <si>
    <t>Toner do drukarki Kyocera M3655idn (TK - 3190)</t>
  </si>
  <si>
    <t>25 000 kopii</t>
  </si>
  <si>
    <t>Toner do drukarki KYOCERA Ecosys M6230 cidn    Black (TK5270)</t>
  </si>
  <si>
    <t>8000 kopii</t>
  </si>
  <si>
    <t>Toner do drukarki KYOCERA Ecosys M6230 cidn    Cyan (TK5270)</t>
  </si>
  <si>
    <t>6 000 kopii</t>
  </si>
  <si>
    <t>Toner do drukarki KYOCERA Ecosys M6230 cidn    Magenta (TK5270)</t>
  </si>
  <si>
    <t>Toner do drukarki KYOCERA Ecosys M6230 cidn    Yellow (TK5270)</t>
  </si>
  <si>
    <t>6 000  kopii</t>
  </si>
  <si>
    <t>Toner do drukarki KYOCERA Ecosys M6030 cdn   Black (TK5140)</t>
  </si>
  <si>
    <t>7 000 kopii</t>
  </si>
  <si>
    <t>Toner do drukarki KYOCERA Ecosys M6030 cdn   Cyan (TK5140)</t>
  </si>
  <si>
    <t>Toner do drukarki KYOCERA Ecosys M6030 cdn   Magenta (TK5140)</t>
  </si>
  <si>
    <t>Toner do drukarki KYOCERA Ecosys M6030 cdn   Yellow (TK5140)</t>
  </si>
  <si>
    <t>Toner do drukarki KYOCERA FS-3040 / 3140 MFP (TK350)</t>
  </si>
  <si>
    <t>15 000 kopii</t>
  </si>
  <si>
    <t>Toner do drukarki KYOCERA FS-4020 DN (TK360)</t>
  </si>
  <si>
    <t>20 000 kopii</t>
  </si>
  <si>
    <t>Toner do drukarki KYOCERA FS-4300 DN (TK3130)</t>
  </si>
  <si>
    <t>Toner do drukarki KYOCERA FS-6525 MFP (TK475)</t>
  </si>
  <si>
    <t>Toner do drukarki LEXMARK CX622ADE  Black</t>
  </si>
  <si>
    <t>10 500 kopii</t>
  </si>
  <si>
    <t>Toner do drukarki LEXMARK CX622ADE Magenta</t>
  </si>
  <si>
    <t xml:space="preserve">Toner do drukarki LEXMARK CX622ADE Cyan </t>
  </si>
  <si>
    <t>Toner do drukarki LEXMARK CX622ADE Yellow</t>
  </si>
  <si>
    <t xml:space="preserve">7 000 kopii </t>
  </si>
  <si>
    <t>Toner do drukarki OKI MB 471</t>
  </si>
  <si>
    <t>7000 kopii</t>
  </si>
  <si>
    <t>Toner do drukarki ProXpress M3870FW Samsung (D203E)</t>
  </si>
  <si>
    <t>10 000 kopii</t>
  </si>
  <si>
    <t>Toner do drukarki Samsung 3471</t>
  </si>
  <si>
    <t>Toner do drukarki Samsung ML-3051ND</t>
  </si>
  <si>
    <t>8 000 kopii</t>
  </si>
  <si>
    <t>Toner do drukarki SAMSUNG ML-3310ND (D205S)</t>
  </si>
  <si>
    <t>Toner do drukarki TriumphAdler P-C 3066i Black (PK-5017K)</t>
  </si>
  <si>
    <t>Toner do drukarki TriumphAdler P-C 3066i Cyan (PK-5017C)</t>
  </si>
  <si>
    <t>Toner do drukarki TriumphAdler P-C 3066i Magenta (PK-5017M)</t>
  </si>
  <si>
    <t>Toner do drukarki TriumphAdler P-C 3066i Yellow (PK5017Y)</t>
  </si>
  <si>
    <t>Toner do drukarki XEROX WC5330</t>
  </si>
  <si>
    <t>30 000 kopii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</si>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</sst>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right" vertical="center" wrapText="1"/>
    </xf>
    <xf numFmtId="0" fontId="11" fillId="4" borderId="2" xfId="0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right" vertical="center" wrapText="1"/>
    </xf>
    <xf numFmtId="4" fontId="9" fillId="4" borderId="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55" zoomScaleNormal="55" workbookViewId="0">
      <selection activeCell="P8" sqref="P8"/>
    </sheetView>
  </sheetViews>
  <sheetFormatPr defaultColWidth="9.85546875" defaultRowHeight="15"/>
  <cols>
    <col min="1" max="1" width="4.28515625" bestFit="1" customWidth="1"/>
    <col min="2" max="2" width="32.28515625" bestFit="1" customWidth="1"/>
    <col min="3" max="3" width="34.7109375" bestFit="1" customWidth="1"/>
    <col min="4" max="4" width="11" bestFit="1" customWidth="1"/>
    <col min="5" max="5" width="13.140625" bestFit="1" customWidth="1"/>
    <col min="6" max="6" width="15.42578125" bestFit="1" customWidth="1"/>
    <col min="7" max="7" width="11.28515625" bestFit="1" customWidth="1"/>
    <col min="8" max="8" width="13.42578125" bestFit="1" customWidth="1"/>
    <col min="9" max="9" width="13.140625" bestFit="1" customWidth="1"/>
    <col min="10" max="10" width="13.42578125" bestFit="1" customWidth="1"/>
    <col min="11" max="11" width="16.5703125" bestFit="1" customWidth="1"/>
    <col min="12" max="12" width="28.42578125" customWidth="1"/>
  </cols>
  <sheetData>
    <row r="1" spans="1:12" ht="15.7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71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 t="s">
        <v>12</v>
      </c>
    </row>
    <row r="3" spans="1:12" ht="42.75" customHeight="1">
      <c r="A3" s="7">
        <v>1</v>
      </c>
      <c r="B3" s="8" t="s">
        <v>13</v>
      </c>
      <c r="C3" s="9" t="s">
        <v>14</v>
      </c>
      <c r="D3" s="10" t="s">
        <v>15</v>
      </c>
      <c r="E3" s="11" t="s">
        <v>16</v>
      </c>
      <c r="F3" s="12" t="s">
        <v>17</v>
      </c>
      <c r="G3" s="13">
        <v>10</v>
      </c>
      <c r="H3" s="14"/>
      <c r="I3" s="14"/>
      <c r="J3" s="15"/>
      <c r="K3" s="15"/>
      <c r="L3" s="15"/>
    </row>
    <row r="4" spans="1:12" ht="33.75" customHeight="1">
      <c r="A4" s="16">
        <f>A3+1</f>
        <v>2</v>
      </c>
      <c r="B4" s="17" t="s">
        <v>18</v>
      </c>
      <c r="C4" s="18" t="s">
        <v>19</v>
      </c>
      <c r="D4" s="19" t="s">
        <v>15</v>
      </c>
      <c r="E4" s="19" t="s">
        <v>20</v>
      </c>
      <c r="F4" s="20" t="s">
        <v>21</v>
      </c>
      <c r="G4" s="13">
        <v>2</v>
      </c>
      <c r="H4" s="14"/>
      <c r="I4" s="14"/>
      <c r="J4" s="15"/>
      <c r="K4" s="15"/>
      <c r="L4" s="15"/>
    </row>
    <row r="5" spans="1:12" ht="26.25" customHeight="1">
      <c r="A5" s="16">
        <f t="shared" ref="A5:A44" si="0">A4+1</f>
        <v>3</v>
      </c>
      <c r="B5" s="21" t="s">
        <v>22</v>
      </c>
      <c r="C5" s="22" t="s">
        <v>23</v>
      </c>
      <c r="D5" s="23" t="s">
        <v>15</v>
      </c>
      <c r="E5" s="19" t="s">
        <v>20</v>
      </c>
      <c r="F5" s="20" t="s">
        <v>21</v>
      </c>
      <c r="G5" s="13">
        <v>1</v>
      </c>
      <c r="H5" s="14"/>
      <c r="I5" s="14"/>
      <c r="J5" s="15"/>
      <c r="K5" s="15"/>
      <c r="L5" s="15"/>
    </row>
    <row r="6" spans="1:12" ht="58.5" customHeight="1">
      <c r="A6" s="16">
        <f t="shared" si="0"/>
        <v>4</v>
      </c>
      <c r="B6" s="21" t="s">
        <v>24</v>
      </c>
      <c r="C6" s="22" t="s">
        <v>25</v>
      </c>
      <c r="D6" s="23" t="s">
        <v>15</v>
      </c>
      <c r="E6" s="19" t="s">
        <v>20</v>
      </c>
      <c r="F6" s="20" t="s">
        <v>21</v>
      </c>
      <c r="G6" s="13">
        <v>2</v>
      </c>
      <c r="H6" s="14"/>
      <c r="I6" s="14"/>
      <c r="J6" s="15"/>
      <c r="K6" s="15"/>
      <c r="L6" s="15"/>
    </row>
    <row r="7" spans="1:12" ht="42.75">
      <c r="A7" s="16">
        <f t="shared" si="0"/>
        <v>5</v>
      </c>
      <c r="B7" s="24" t="s">
        <v>26</v>
      </c>
      <c r="C7" s="25" t="s">
        <v>27</v>
      </c>
      <c r="D7" s="23" t="s">
        <v>15</v>
      </c>
      <c r="E7" s="26" t="s">
        <v>16</v>
      </c>
      <c r="F7" s="20" t="s">
        <v>17</v>
      </c>
      <c r="G7" s="13">
        <v>5</v>
      </c>
      <c r="H7" s="14"/>
      <c r="I7" s="14"/>
      <c r="J7" s="15"/>
      <c r="K7" s="15"/>
      <c r="L7" s="15"/>
    </row>
    <row r="8" spans="1:12" ht="42.75">
      <c r="A8" s="16">
        <f t="shared" si="0"/>
        <v>6</v>
      </c>
      <c r="B8" s="24" t="s">
        <v>28</v>
      </c>
      <c r="C8" s="25" t="s">
        <v>29</v>
      </c>
      <c r="D8" s="23" t="s">
        <v>15</v>
      </c>
      <c r="E8" s="26" t="s">
        <v>16</v>
      </c>
      <c r="F8" s="20" t="s">
        <v>17</v>
      </c>
      <c r="G8" s="13">
        <v>5</v>
      </c>
      <c r="H8" s="14"/>
      <c r="I8" s="14"/>
      <c r="J8" s="15"/>
      <c r="K8" s="15"/>
      <c r="L8" s="15"/>
    </row>
    <row r="9" spans="1:12" ht="42.75">
      <c r="A9" s="16">
        <f t="shared" si="0"/>
        <v>7</v>
      </c>
      <c r="B9" s="24" t="s">
        <v>30</v>
      </c>
      <c r="C9" s="25" t="s">
        <v>31</v>
      </c>
      <c r="D9" s="23" t="s">
        <v>15</v>
      </c>
      <c r="E9" s="26" t="s">
        <v>16</v>
      </c>
      <c r="F9" s="20" t="s">
        <v>17</v>
      </c>
      <c r="G9" s="13">
        <v>4</v>
      </c>
      <c r="H9" s="14"/>
      <c r="I9" s="14"/>
      <c r="J9" s="15"/>
      <c r="K9" s="15"/>
      <c r="L9" s="15"/>
    </row>
    <row r="10" spans="1:12" ht="42.75">
      <c r="A10" s="16">
        <f t="shared" si="0"/>
        <v>8</v>
      </c>
      <c r="B10" s="24" t="s">
        <v>32</v>
      </c>
      <c r="C10" s="25" t="s">
        <v>31</v>
      </c>
      <c r="D10" s="23" t="s">
        <v>15</v>
      </c>
      <c r="E10" s="26" t="s">
        <v>16</v>
      </c>
      <c r="F10" s="20" t="s">
        <v>17</v>
      </c>
      <c r="G10" s="13">
        <v>4</v>
      </c>
      <c r="H10" s="14"/>
      <c r="I10" s="14"/>
      <c r="J10" s="15"/>
      <c r="K10" s="15"/>
      <c r="L10" s="15"/>
    </row>
    <row r="11" spans="1:12" ht="28.5">
      <c r="A11" s="16">
        <f t="shared" si="0"/>
        <v>9</v>
      </c>
      <c r="B11" s="17" t="s">
        <v>33</v>
      </c>
      <c r="C11" s="18" t="s">
        <v>34</v>
      </c>
      <c r="D11" s="19" t="s">
        <v>15</v>
      </c>
      <c r="E11" s="19" t="s">
        <v>20</v>
      </c>
      <c r="F11" s="20" t="s">
        <v>21</v>
      </c>
      <c r="G11" s="13">
        <v>8</v>
      </c>
      <c r="H11" s="14"/>
      <c r="I11" s="14"/>
      <c r="J11" s="15"/>
      <c r="K11" s="15"/>
      <c r="L11" s="15"/>
    </row>
    <row r="12" spans="1:12" ht="28.5">
      <c r="A12" s="16">
        <f t="shared" si="0"/>
        <v>10</v>
      </c>
      <c r="B12" s="17" t="s">
        <v>35</v>
      </c>
      <c r="C12" s="18" t="s">
        <v>36</v>
      </c>
      <c r="D12" s="19" t="s">
        <v>15</v>
      </c>
      <c r="E12" s="19" t="s">
        <v>20</v>
      </c>
      <c r="F12" s="20" t="s">
        <v>21</v>
      </c>
      <c r="G12" s="13">
        <v>1</v>
      </c>
      <c r="H12" s="14"/>
      <c r="I12" s="14"/>
      <c r="J12" s="15"/>
      <c r="K12" s="15"/>
      <c r="L12" s="15"/>
    </row>
    <row r="13" spans="1:12" ht="42.75">
      <c r="A13" s="16">
        <f t="shared" si="0"/>
        <v>11</v>
      </c>
      <c r="B13" s="17" t="s">
        <v>37</v>
      </c>
      <c r="C13" s="18" t="s">
        <v>38</v>
      </c>
      <c r="D13" s="19" t="s">
        <v>15</v>
      </c>
      <c r="E13" s="19" t="s">
        <v>20</v>
      </c>
      <c r="F13" s="20" t="s">
        <v>21</v>
      </c>
      <c r="G13" s="13">
        <v>27</v>
      </c>
      <c r="H13" s="14"/>
      <c r="I13" s="14"/>
      <c r="J13" s="15"/>
      <c r="K13" s="15"/>
      <c r="L13" s="15"/>
    </row>
    <row r="14" spans="1:12" ht="28.5">
      <c r="A14" s="16">
        <f t="shared" si="0"/>
        <v>12</v>
      </c>
      <c r="B14" s="17" t="s">
        <v>39</v>
      </c>
      <c r="C14" s="18" t="s">
        <v>40</v>
      </c>
      <c r="D14" s="19" t="s">
        <v>15</v>
      </c>
      <c r="E14" s="19" t="s">
        <v>20</v>
      </c>
      <c r="F14" s="20" t="s">
        <v>21</v>
      </c>
      <c r="G14" s="13">
        <v>19</v>
      </c>
      <c r="H14" s="14"/>
      <c r="I14" s="14"/>
      <c r="J14" s="15"/>
      <c r="K14" s="15"/>
      <c r="L14" s="15"/>
    </row>
    <row r="15" spans="1:12" ht="28.5">
      <c r="A15" s="16">
        <f t="shared" si="0"/>
        <v>13</v>
      </c>
      <c r="B15" s="27" t="s">
        <v>41</v>
      </c>
      <c r="C15" s="28" t="s">
        <v>42</v>
      </c>
      <c r="D15" s="19" t="s">
        <v>15</v>
      </c>
      <c r="E15" s="19" t="s">
        <v>20</v>
      </c>
      <c r="F15" s="20" t="s">
        <v>21</v>
      </c>
      <c r="G15" s="13">
        <v>14</v>
      </c>
      <c r="H15" s="14"/>
      <c r="I15" s="14"/>
      <c r="J15" s="15"/>
      <c r="K15" s="15"/>
      <c r="L15" s="15"/>
    </row>
    <row r="16" spans="1:12" ht="42.75">
      <c r="A16" s="16">
        <f t="shared" si="0"/>
        <v>14</v>
      </c>
      <c r="B16" s="21" t="s">
        <v>43</v>
      </c>
      <c r="C16" s="29" t="s">
        <v>40</v>
      </c>
      <c r="D16" s="19" t="s">
        <v>15</v>
      </c>
      <c r="E16" s="26" t="s">
        <v>16</v>
      </c>
      <c r="F16" s="20" t="s">
        <v>17</v>
      </c>
      <c r="G16" s="13">
        <v>29</v>
      </c>
      <c r="H16" s="14"/>
      <c r="I16" s="14"/>
      <c r="J16" s="15"/>
      <c r="K16" s="15"/>
      <c r="L16" s="15"/>
    </row>
    <row r="17" spans="1:12" ht="42.75">
      <c r="A17" s="16">
        <f t="shared" si="0"/>
        <v>15</v>
      </c>
      <c r="B17" s="21" t="s">
        <v>44</v>
      </c>
      <c r="C17" s="29" t="str">
        <f>C16</f>
        <v>14 500 kopii</v>
      </c>
      <c r="D17" s="19" t="s">
        <v>15</v>
      </c>
      <c r="E17" s="26" t="s">
        <v>16</v>
      </c>
      <c r="F17" s="20" t="s">
        <v>17</v>
      </c>
      <c r="G17" s="13">
        <v>12</v>
      </c>
      <c r="H17" s="14"/>
      <c r="I17" s="14"/>
      <c r="J17" s="15"/>
      <c r="K17" s="15"/>
      <c r="L17" s="15"/>
    </row>
    <row r="18" spans="1:12" ht="30">
      <c r="A18" s="16">
        <f t="shared" si="0"/>
        <v>16</v>
      </c>
      <c r="B18" s="21" t="s">
        <v>45</v>
      </c>
      <c r="C18" s="22" t="s">
        <v>46</v>
      </c>
      <c r="D18" s="23" t="s">
        <v>15</v>
      </c>
      <c r="E18" s="26" t="s">
        <v>16</v>
      </c>
      <c r="F18" s="20" t="s">
        <v>17</v>
      </c>
      <c r="G18" s="13">
        <v>28</v>
      </c>
      <c r="H18" s="14"/>
      <c r="I18" s="14"/>
      <c r="J18" s="15"/>
      <c r="K18" s="15"/>
      <c r="L18" s="15"/>
    </row>
    <row r="19" spans="1:12" ht="42.75">
      <c r="A19" s="16">
        <f t="shared" si="0"/>
        <v>17</v>
      </c>
      <c r="B19" s="30" t="s">
        <v>47</v>
      </c>
      <c r="C19" s="31" t="s">
        <v>48</v>
      </c>
      <c r="D19" s="19" t="s">
        <v>15</v>
      </c>
      <c r="E19" s="26" t="s">
        <v>16</v>
      </c>
      <c r="F19" s="20" t="s">
        <v>17</v>
      </c>
      <c r="G19" s="13">
        <v>29</v>
      </c>
      <c r="H19" s="14"/>
      <c r="I19" s="14"/>
      <c r="J19" s="15"/>
      <c r="K19" s="15"/>
      <c r="L19" s="15"/>
    </row>
    <row r="20" spans="1:12" ht="42.75">
      <c r="A20" s="16">
        <f t="shared" si="0"/>
        <v>18</v>
      </c>
      <c r="B20" s="30" t="s">
        <v>49</v>
      </c>
      <c r="C20" s="31" t="s">
        <v>50</v>
      </c>
      <c r="D20" s="19" t="s">
        <v>15</v>
      </c>
      <c r="E20" s="26" t="s">
        <v>16</v>
      </c>
      <c r="F20" s="20" t="s">
        <v>17</v>
      </c>
      <c r="G20" s="13">
        <v>21</v>
      </c>
      <c r="H20" s="14"/>
      <c r="I20" s="14"/>
      <c r="J20" s="15"/>
      <c r="K20" s="15"/>
      <c r="L20" s="15"/>
    </row>
    <row r="21" spans="1:12" ht="42.75">
      <c r="A21" s="16">
        <f t="shared" si="0"/>
        <v>19</v>
      </c>
      <c r="B21" s="30" t="s">
        <v>51</v>
      </c>
      <c r="C21" s="31" t="s">
        <v>50</v>
      </c>
      <c r="D21" s="19" t="s">
        <v>15</v>
      </c>
      <c r="E21" s="26" t="s">
        <v>16</v>
      </c>
      <c r="F21" s="20" t="s">
        <v>17</v>
      </c>
      <c r="G21" s="13">
        <v>19</v>
      </c>
      <c r="H21" s="14"/>
      <c r="I21" s="14"/>
      <c r="J21" s="15"/>
      <c r="K21" s="15"/>
      <c r="L21" s="15"/>
    </row>
    <row r="22" spans="1:12" ht="42.75">
      <c r="A22" s="16">
        <f t="shared" si="0"/>
        <v>20</v>
      </c>
      <c r="B22" s="30" t="s">
        <v>52</v>
      </c>
      <c r="C22" s="31" t="s">
        <v>53</v>
      </c>
      <c r="D22" s="19" t="s">
        <v>15</v>
      </c>
      <c r="E22" s="26" t="s">
        <v>16</v>
      </c>
      <c r="F22" s="20" t="s">
        <v>17</v>
      </c>
      <c r="G22" s="13">
        <v>20</v>
      </c>
      <c r="H22" s="14"/>
      <c r="I22" s="14"/>
      <c r="J22" s="15"/>
      <c r="K22" s="15"/>
      <c r="L22" s="15"/>
    </row>
    <row r="23" spans="1:12" ht="42.75">
      <c r="A23" s="16">
        <f t="shared" si="0"/>
        <v>21</v>
      </c>
      <c r="B23" s="17" t="s">
        <v>54</v>
      </c>
      <c r="C23" s="18" t="s">
        <v>55</v>
      </c>
      <c r="D23" s="19" t="s">
        <v>15</v>
      </c>
      <c r="E23" s="19" t="s">
        <v>20</v>
      </c>
      <c r="F23" s="20" t="s">
        <v>21</v>
      </c>
      <c r="G23" s="13">
        <v>3</v>
      </c>
      <c r="H23" s="14"/>
      <c r="I23" s="14"/>
      <c r="J23" s="15"/>
      <c r="K23" s="15"/>
      <c r="L23" s="15"/>
    </row>
    <row r="24" spans="1:12" ht="42.75">
      <c r="A24" s="16">
        <f t="shared" si="0"/>
        <v>22</v>
      </c>
      <c r="B24" s="17" t="s">
        <v>56</v>
      </c>
      <c r="C24" s="18" t="s">
        <v>31</v>
      </c>
      <c r="D24" s="19" t="s">
        <v>15</v>
      </c>
      <c r="E24" s="19" t="s">
        <v>20</v>
      </c>
      <c r="F24" s="20" t="s">
        <v>21</v>
      </c>
      <c r="G24" s="13">
        <v>3</v>
      </c>
      <c r="H24" s="14"/>
      <c r="I24" s="14"/>
      <c r="J24" s="15"/>
      <c r="K24" s="15"/>
      <c r="L24" s="15"/>
    </row>
    <row r="25" spans="1:12" ht="42.75">
      <c r="A25" s="16">
        <f t="shared" si="0"/>
        <v>23</v>
      </c>
      <c r="B25" s="17" t="s">
        <v>57</v>
      </c>
      <c r="C25" s="18" t="s">
        <v>31</v>
      </c>
      <c r="D25" s="19" t="s">
        <v>15</v>
      </c>
      <c r="E25" s="19" t="s">
        <v>20</v>
      </c>
      <c r="F25" s="20" t="s">
        <v>21</v>
      </c>
      <c r="G25" s="13">
        <v>3</v>
      </c>
      <c r="H25" s="14"/>
      <c r="I25" s="14"/>
      <c r="J25" s="15"/>
      <c r="K25" s="15"/>
      <c r="L25" s="15"/>
    </row>
    <row r="26" spans="1:12" ht="42.75">
      <c r="A26" s="16">
        <f t="shared" si="0"/>
        <v>24</v>
      </c>
      <c r="B26" s="17" t="s">
        <v>58</v>
      </c>
      <c r="C26" s="18" t="s">
        <v>31</v>
      </c>
      <c r="D26" s="19" t="s">
        <v>15</v>
      </c>
      <c r="E26" s="19" t="s">
        <v>20</v>
      </c>
      <c r="F26" s="20" t="s">
        <v>21</v>
      </c>
      <c r="G26" s="13">
        <v>3</v>
      </c>
      <c r="H26" s="14"/>
      <c r="I26" s="14"/>
      <c r="J26" s="15"/>
      <c r="K26" s="15"/>
      <c r="L26" s="15"/>
    </row>
    <row r="27" spans="1:12" ht="28.5">
      <c r="A27" s="16">
        <f t="shared" si="0"/>
        <v>25</v>
      </c>
      <c r="B27" s="17" t="s">
        <v>59</v>
      </c>
      <c r="C27" s="18" t="s">
        <v>60</v>
      </c>
      <c r="D27" s="19" t="s">
        <v>15</v>
      </c>
      <c r="E27" s="19" t="s">
        <v>20</v>
      </c>
      <c r="F27" s="20" t="s">
        <v>21</v>
      </c>
      <c r="G27" s="13">
        <v>22</v>
      </c>
      <c r="H27" s="14"/>
      <c r="I27" s="14"/>
      <c r="J27" s="15"/>
      <c r="K27" s="15"/>
      <c r="L27" s="15"/>
    </row>
    <row r="28" spans="1:12" ht="28.5">
      <c r="A28" s="16">
        <f t="shared" si="0"/>
        <v>26</v>
      </c>
      <c r="B28" s="17" t="s">
        <v>61</v>
      </c>
      <c r="C28" s="18" t="s">
        <v>62</v>
      </c>
      <c r="D28" s="19" t="s">
        <v>15</v>
      </c>
      <c r="E28" s="19" t="s">
        <v>20</v>
      </c>
      <c r="F28" s="20" t="s">
        <v>21</v>
      </c>
      <c r="G28" s="13">
        <v>5</v>
      </c>
      <c r="H28" s="14"/>
      <c r="I28" s="14"/>
      <c r="J28" s="15"/>
      <c r="K28" s="15"/>
      <c r="L28" s="15"/>
    </row>
    <row r="29" spans="1:12" ht="28.5">
      <c r="A29" s="16">
        <f t="shared" si="0"/>
        <v>27</v>
      </c>
      <c r="B29" s="17" t="s">
        <v>63</v>
      </c>
      <c r="C29" s="18" t="s">
        <v>46</v>
      </c>
      <c r="D29" s="19" t="str">
        <f>D28</f>
        <v>sztuka</v>
      </c>
      <c r="E29" s="19" t="str">
        <f>E28</f>
        <v>po gwarancji</v>
      </c>
      <c r="F29" s="20" t="str">
        <f>F28</f>
        <v>oryg./zamiennik</v>
      </c>
      <c r="G29" s="13">
        <v>2</v>
      </c>
      <c r="H29" s="14"/>
      <c r="I29" s="14"/>
      <c r="J29" s="15"/>
      <c r="K29" s="15"/>
      <c r="L29" s="15"/>
    </row>
    <row r="30" spans="1:12" ht="28.5">
      <c r="A30" s="16">
        <f t="shared" si="0"/>
        <v>28</v>
      </c>
      <c r="B30" s="17" t="s">
        <v>64</v>
      </c>
      <c r="C30" s="18" t="s">
        <v>60</v>
      </c>
      <c r="D30" s="19" t="s">
        <v>15</v>
      </c>
      <c r="E30" s="19" t="s">
        <v>20</v>
      </c>
      <c r="F30" s="20" t="s">
        <v>21</v>
      </c>
      <c r="G30" s="13">
        <v>20</v>
      </c>
      <c r="H30" s="14"/>
      <c r="I30" s="14"/>
      <c r="J30" s="15"/>
      <c r="K30" s="15"/>
      <c r="L30" s="15"/>
    </row>
    <row r="31" spans="1:12" ht="30">
      <c r="A31" s="16">
        <f t="shared" si="0"/>
        <v>29</v>
      </c>
      <c r="B31" s="17" t="s">
        <v>65</v>
      </c>
      <c r="C31" s="18" t="s">
        <v>66</v>
      </c>
      <c r="D31" s="19" t="s">
        <v>15</v>
      </c>
      <c r="E31" s="26" t="s">
        <v>16</v>
      </c>
      <c r="F31" s="20" t="s">
        <v>17</v>
      </c>
      <c r="G31" s="13">
        <v>3</v>
      </c>
      <c r="H31" s="14"/>
      <c r="I31" s="14"/>
      <c r="J31" s="15"/>
      <c r="K31" s="15"/>
      <c r="L31" s="15"/>
    </row>
    <row r="32" spans="1:12" ht="30">
      <c r="A32" s="16">
        <f t="shared" si="0"/>
        <v>30</v>
      </c>
      <c r="B32" s="17" t="s">
        <v>67</v>
      </c>
      <c r="C32" s="18" t="s">
        <v>55</v>
      </c>
      <c r="D32" s="19" t="s">
        <v>15</v>
      </c>
      <c r="E32" s="26" t="s">
        <v>16</v>
      </c>
      <c r="F32" s="20" t="s">
        <v>17</v>
      </c>
      <c r="G32" s="13">
        <v>2</v>
      </c>
      <c r="H32" s="14"/>
      <c r="I32" s="14"/>
      <c r="J32" s="15"/>
      <c r="K32" s="15"/>
      <c r="L32" s="15"/>
    </row>
    <row r="33" spans="1:12" ht="30">
      <c r="A33" s="16">
        <f t="shared" si="0"/>
        <v>31</v>
      </c>
      <c r="B33" s="17" t="s">
        <v>68</v>
      </c>
      <c r="C33" s="18" t="s">
        <v>55</v>
      </c>
      <c r="D33" s="19" t="s">
        <v>15</v>
      </c>
      <c r="E33" s="26" t="s">
        <v>16</v>
      </c>
      <c r="F33" s="20" t="s">
        <v>17</v>
      </c>
      <c r="G33" s="13">
        <v>2</v>
      </c>
      <c r="H33" s="14"/>
      <c r="I33" s="14"/>
      <c r="J33" s="15"/>
      <c r="K33" s="15"/>
      <c r="L33" s="15"/>
    </row>
    <row r="34" spans="1:12" ht="30">
      <c r="A34" s="16">
        <f t="shared" si="0"/>
        <v>32</v>
      </c>
      <c r="B34" s="17" t="s">
        <v>69</v>
      </c>
      <c r="C34" s="18" t="s">
        <v>70</v>
      </c>
      <c r="D34" s="19" t="s">
        <v>15</v>
      </c>
      <c r="E34" s="26" t="s">
        <v>16</v>
      </c>
      <c r="F34" s="20" t="s">
        <v>17</v>
      </c>
      <c r="G34" s="13">
        <v>2</v>
      </c>
      <c r="H34" s="14"/>
      <c r="I34" s="14"/>
      <c r="J34" s="15"/>
      <c r="K34" s="15"/>
      <c r="L34" s="15"/>
    </row>
    <row r="35" spans="1:12" ht="28.5">
      <c r="A35" s="16">
        <f t="shared" si="0"/>
        <v>33</v>
      </c>
      <c r="B35" s="17" t="s">
        <v>71</v>
      </c>
      <c r="C35" s="18" t="s">
        <v>72</v>
      </c>
      <c r="D35" s="19" t="s">
        <v>15</v>
      </c>
      <c r="E35" s="19" t="s">
        <v>20</v>
      </c>
      <c r="F35" s="20" t="s">
        <v>21</v>
      </c>
      <c r="G35" s="13">
        <v>1</v>
      </c>
      <c r="H35" s="14"/>
      <c r="I35" s="14"/>
      <c r="J35" s="15"/>
      <c r="K35" s="15"/>
      <c r="L35" s="15"/>
    </row>
    <row r="36" spans="1:12" ht="28.5">
      <c r="A36" s="16">
        <f t="shared" si="0"/>
        <v>34</v>
      </c>
      <c r="B36" s="24" t="s">
        <v>73</v>
      </c>
      <c r="C36" s="25" t="s">
        <v>74</v>
      </c>
      <c r="D36" s="23" t="s">
        <v>15</v>
      </c>
      <c r="E36" s="19" t="s">
        <v>20</v>
      </c>
      <c r="F36" s="20" t="s">
        <v>21</v>
      </c>
      <c r="G36" s="13">
        <v>4</v>
      </c>
      <c r="H36" s="14"/>
      <c r="I36" s="14"/>
      <c r="J36" s="15"/>
      <c r="K36" s="15"/>
      <c r="L36" s="15"/>
    </row>
    <row r="37" spans="1:12" ht="28.5">
      <c r="A37" s="16">
        <f t="shared" si="0"/>
        <v>35</v>
      </c>
      <c r="B37" s="21" t="s">
        <v>75</v>
      </c>
      <c r="C37" s="22" t="s">
        <v>74</v>
      </c>
      <c r="D37" s="23" t="s">
        <v>15</v>
      </c>
      <c r="E37" s="19" t="s">
        <v>20</v>
      </c>
      <c r="F37" s="20" t="s">
        <v>21</v>
      </c>
      <c r="G37" s="13">
        <v>3</v>
      </c>
      <c r="H37" s="14"/>
      <c r="I37" s="14"/>
      <c r="J37" s="15"/>
      <c r="K37" s="15"/>
      <c r="L37" s="15"/>
    </row>
    <row r="38" spans="1:12" ht="28.5">
      <c r="A38" s="16">
        <f t="shared" si="0"/>
        <v>36</v>
      </c>
      <c r="B38" s="17" t="s">
        <v>76</v>
      </c>
      <c r="C38" s="18" t="s">
        <v>77</v>
      </c>
      <c r="D38" s="19" t="s">
        <v>15</v>
      </c>
      <c r="E38" s="19" t="s">
        <v>20</v>
      </c>
      <c r="F38" s="20" t="s">
        <v>21</v>
      </c>
      <c r="G38" s="13">
        <v>1</v>
      </c>
      <c r="H38" s="14"/>
      <c r="I38" s="14"/>
      <c r="J38" s="15"/>
      <c r="K38" s="15"/>
      <c r="L38" s="15"/>
    </row>
    <row r="39" spans="1:12" ht="28.5">
      <c r="A39" s="16">
        <f t="shared" si="0"/>
        <v>37</v>
      </c>
      <c r="B39" s="24" t="s">
        <v>78</v>
      </c>
      <c r="C39" s="25" t="s">
        <v>34</v>
      </c>
      <c r="D39" s="23" t="s">
        <v>15</v>
      </c>
      <c r="E39" s="19" t="s">
        <v>20</v>
      </c>
      <c r="F39" s="20" t="s">
        <v>21</v>
      </c>
      <c r="G39" s="13">
        <v>2</v>
      </c>
      <c r="H39" s="14"/>
      <c r="I39" s="14"/>
      <c r="J39" s="15"/>
      <c r="K39" s="15"/>
      <c r="L39" s="15"/>
    </row>
    <row r="40" spans="1:12" ht="30">
      <c r="A40" s="16">
        <f t="shared" si="0"/>
        <v>38</v>
      </c>
      <c r="B40" s="21" t="s">
        <v>79</v>
      </c>
      <c r="C40" s="22" t="s">
        <v>77</v>
      </c>
      <c r="D40" s="23" t="s">
        <v>15</v>
      </c>
      <c r="E40" s="26" t="s">
        <v>16</v>
      </c>
      <c r="F40" s="20" t="s">
        <v>17</v>
      </c>
      <c r="G40" s="13">
        <v>7</v>
      </c>
      <c r="H40" s="14"/>
      <c r="I40" s="14"/>
      <c r="J40" s="15"/>
      <c r="K40" s="15"/>
      <c r="L40" s="15"/>
    </row>
    <row r="41" spans="1:12" ht="30">
      <c r="A41" s="16">
        <f t="shared" si="0"/>
        <v>39</v>
      </c>
      <c r="B41" s="21" t="s">
        <v>80</v>
      </c>
      <c r="C41" s="22" t="s">
        <v>50</v>
      </c>
      <c r="D41" s="23" t="s">
        <v>15</v>
      </c>
      <c r="E41" s="26" t="s">
        <v>16</v>
      </c>
      <c r="F41" s="20" t="s">
        <v>17</v>
      </c>
      <c r="G41" s="13">
        <v>6</v>
      </c>
      <c r="H41" s="14"/>
      <c r="I41" s="14"/>
      <c r="J41" s="15"/>
      <c r="K41" s="15"/>
      <c r="L41" s="15"/>
    </row>
    <row r="42" spans="1:12" ht="30">
      <c r="A42" s="16">
        <f t="shared" si="0"/>
        <v>40</v>
      </c>
      <c r="B42" s="21" t="s">
        <v>81</v>
      </c>
      <c r="C42" s="22" t="s">
        <v>50</v>
      </c>
      <c r="D42" s="23" t="s">
        <v>15</v>
      </c>
      <c r="E42" s="26" t="s">
        <v>16</v>
      </c>
      <c r="F42" s="20" t="s">
        <v>17</v>
      </c>
      <c r="G42" s="13">
        <v>6</v>
      </c>
      <c r="H42" s="14"/>
      <c r="I42" s="14"/>
      <c r="J42" s="15"/>
      <c r="K42" s="15"/>
      <c r="L42" s="15"/>
    </row>
    <row r="43" spans="1:12" ht="30">
      <c r="A43" s="16">
        <f t="shared" si="0"/>
        <v>41</v>
      </c>
      <c r="B43" s="21" t="s">
        <v>82</v>
      </c>
      <c r="C43" s="22" t="s">
        <v>50</v>
      </c>
      <c r="D43" s="23" t="s">
        <v>15</v>
      </c>
      <c r="E43" s="26" t="s">
        <v>16</v>
      </c>
      <c r="F43" s="20" t="s">
        <v>17</v>
      </c>
      <c r="G43" s="13">
        <v>6</v>
      </c>
      <c r="H43" s="14"/>
      <c r="I43" s="14"/>
      <c r="J43" s="15"/>
      <c r="K43" s="15"/>
      <c r="L43" s="15"/>
    </row>
    <row r="44" spans="1:12" ht="29.25" thickBot="1">
      <c r="A44" s="32">
        <f t="shared" si="0"/>
        <v>42</v>
      </c>
      <c r="B44" s="21" t="s">
        <v>83</v>
      </c>
      <c r="C44" s="22" t="s">
        <v>84</v>
      </c>
      <c r="D44" s="23" t="s">
        <v>15</v>
      </c>
      <c r="E44" s="19" t="s">
        <v>20</v>
      </c>
      <c r="F44" s="33" t="s">
        <v>21</v>
      </c>
      <c r="G44" s="13">
        <v>1</v>
      </c>
      <c r="H44" s="14"/>
      <c r="I44" s="14"/>
      <c r="J44" s="15"/>
      <c r="K44" s="15"/>
      <c r="L44" s="15"/>
    </row>
    <row r="45" spans="1:12">
      <c r="A45" s="34"/>
      <c r="B45" s="35"/>
      <c r="C45" s="36"/>
      <c r="D45" s="37"/>
      <c r="E45" s="38"/>
      <c r="F45" s="38"/>
      <c r="G45" s="39">
        <f>SUM(G3:G44)</f>
        <v>367</v>
      </c>
      <c r="H45" s="39"/>
      <c r="I45" s="39"/>
      <c r="J45" s="40" t="s">
        <v>85</v>
      </c>
      <c r="K45" s="41">
        <f>SUM(K3:K44)</f>
        <v>0</v>
      </c>
      <c r="L45" s="42"/>
    </row>
  </sheetData>
  <mergeCells count="1">
    <mergeCell ref="B1:L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2023-05-16T10:21:36Z</dcterms:modified>
  <cp:category/>
  <cp:contentStatus/>
</cp:coreProperties>
</file>