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60" yWindow="-60" windowWidth="15480" windowHeight="11640"/>
  </bookViews>
  <sheets>
    <sheet name="Formularz_cenowy" sheetId="1" r:id="rId1"/>
  </sheets>
  <definedNames>
    <definedName name="_xlnm._FilterDatabase" localSheetId="0" hidden="1">Formularz_cenowy!$A$6:$L$48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/>
  <c r="M45"/>
  <c r="M46"/>
  <c r="M47"/>
  <c r="L45"/>
  <c r="L46"/>
  <c r="L47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M8"/>
  <c r="M9"/>
  <c r="M10"/>
  <c r="M11"/>
  <c r="M12"/>
  <c r="M13"/>
  <c r="M14"/>
  <c r="M15"/>
  <c r="M16"/>
  <c r="M17"/>
  <c r="M18"/>
  <c r="M19"/>
  <c r="M20"/>
  <c r="L8"/>
  <c r="L9"/>
  <c r="L10"/>
  <c r="L11"/>
  <c r="L12"/>
  <c r="L13"/>
  <c r="L14"/>
  <c r="L15"/>
  <c r="L16"/>
  <c r="L17"/>
  <c r="L18"/>
  <c r="L19"/>
  <c r="L20"/>
  <c r="M7"/>
  <c r="L7"/>
  <c r="I48"/>
  <c r="G48"/>
  <c r="M48" l="1"/>
</calcChain>
</file>

<file path=xl/sharedStrings.xml><?xml version="1.0" encoding="utf-8"?>
<sst xmlns="http://schemas.openxmlformats.org/spreadsheetml/2006/main" count="205" uniqueCount="87">
  <si>
    <t>FORMULARZ CENOWY</t>
  </si>
  <si>
    <t>Lp.</t>
  </si>
  <si>
    <t>Jednostka organizacyjna</t>
  </si>
  <si>
    <t>Model klimatyzatora</t>
  </si>
  <si>
    <t>Ilość sztuk</t>
  </si>
  <si>
    <t>1.</t>
  </si>
  <si>
    <t>2.</t>
  </si>
  <si>
    <t>3.</t>
  </si>
  <si>
    <t>4.</t>
  </si>
  <si>
    <t>5.</t>
  </si>
  <si>
    <t>6.</t>
  </si>
  <si>
    <t>7.</t>
  </si>
  <si>
    <t>Typ</t>
  </si>
  <si>
    <t>Marka</t>
  </si>
  <si>
    <t>Gwarancja</t>
  </si>
  <si>
    <t xml:space="preserve">naścienny </t>
  </si>
  <si>
    <t>Sinclair</t>
  </si>
  <si>
    <t>ASH18-AQ</t>
  </si>
  <si>
    <t>Fujitsu</t>
  </si>
  <si>
    <t>ASYA07GACH</t>
  </si>
  <si>
    <t xml:space="preserve">ASYG07LMCA </t>
  </si>
  <si>
    <t>kasetonowy</t>
  </si>
  <si>
    <t>AUY12LBAB</t>
  </si>
  <si>
    <t>AUXB12LALH</t>
  </si>
  <si>
    <t>AUXB09GALH</t>
  </si>
  <si>
    <t>LG</t>
  </si>
  <si>
    <t>LT-E2460CL</t>
  </si>
  <si>
    <t>ASYA07GALH</t>
  </si>
  <si>
    <t>ASYG12LMCA</t>
  </si>
  <si>
    <t>ASYG09LLCC</t>
  </si>
  <si>
    <t>AS9UFADR</t>
  </si>
  <si>
    <t>ASYG09KMCC</t>
  </si>
  <si>
    <t>AS7UFADR</t>
  </si>
  <si>
    <t>AU-18UFAAR</t>
  </si>
  <si>
    <t>AUYA20LATF</t>
  </si>
  <si>
    <t>AUXB14LATF</t>
  </si>
  <si>
    <r>
      <t xml:space="preserve">ASY14USBCW             </t>
    </r>
    <r>
      <rPr>
        <b/>
        <sz val="10"/>
        <color rgb="FF00000A"/>
        <rFont val="Arial"/>
        <family val="2"/>
        <charset val="238"/>
      </rPr>
      <t>(serwerownia)</t>
    </r>
  </si>
  <si>
    <t>AUYA30LATF</t>
  </si>
  <si>
    <t>przysufitowy</t>
  </si>
  <si>
    <t>Daikin</t>
  </si>
  <si>
    <r>
      <t xml:space="preserve">FHQ100BUV1B           </t>
    </r>
    <r>
      <rPr>
        <b/>
        <sz val="10"/>
        <color rgb="FF00000A"/>
        <rFont val="Arial"/>
        <family val="2"/>
        <charset val="238"/>
      </rPr>
      <t>(serwerownia)</t>
    </r>
  </si>
  <si>
    <t>FTKS60BVMB</t>
  </si>
  <si>
    <r>
      <t xml:space="preserve">ASH9USCCW               </t>
    </r>
    <r>
      <rPr>
        <b/>
        <sz val="10"/>
        <color rgb="FF00000A"/>
        <rFont val="Arial"/>
        <family val="2"/>
        <charset val="238"/>
      </rPr>
      <t>(serwerownia)</t>
    </r>
  </si>
  <si>
    <t>ASYG12LECA</t>
  </si>
  <si>
    <r>
      <t xml:space="preserve">ASYG12KMCC             </t>
    </r>
    <r>
      <rPr>
        <b/>
        <sz val="10"/>
        <color rgb="FF00000A"/>
        <rFont val="Arial"/>
        <family val="2"/>
        <charset val="238"/>
      </rPr>
      <t>(serwerownia)</t>
    </r>
  </si>
  <si>
    <t>27.05.2027</t>
  </si>
  <si>
    <r>
      <t xml:space="preserve">ASYG12LMCA                          </t>
    </r>
    <r>
      <rPr>
        <b/>
        <sz val="10"/>
        <color rgb="FF00000A"/>
        <rFont val="Arial"/>
        <family val="2"/>
        <charset val="238"/>
      </rPr>
      <t>(serwerownia)</t>
    </r>
  </si>
  <si>
    <t>AUYG24LVLA</t>
  </si>
  <si>
    <t>ASYG09LMCA</t>
  </si>
  <si>
    <t>MDV</t>
  </si>
  <si>
    <r>
      <t xml:space="preserve">MSABBU-12HRFN-QRDOGW(B)      </t>
    </r>
    <r>
      <rPr>
        <b/>
        <sz val="10"/>
        <color rgb="FF00000A"/>
        <rFont val="Arial"/>
        <family val="2"/>
        <charset val="238"/>
      </rPr>
      <t>(serwerownia)</t>
    </r>
  </si>
  <si>
    <t>MDV-D28G/N1-S</t>
  </si>
  <si>
    <t>MDV-D22G/N1-S</t>
  </si>
  <si>
    <t>MDV-D36G/N1-S</t>
  </si>
  <si>
    <t>Haier</t>
  </si>
  <si>
    <t>ABO9CS1ERA</t>
  </si>
  <si>
    <t>Kaisai</t>
  </si>
  <si>
    <t>KCA2-18HRN</t>
  </si>
  <si>
    <t xml:space="preserve">ASYG12LMCE                                </t>
  </si>
  <si>
    <r>
      <t xml:space="preserve">ASYG12LMCE                                </t>
    </r>
    <r>
      <rPr>
        <b/>
        <sz val="10"/>
        <color rgb="FF00000A"/>
        <rFont val="Arial"/>
        <family val="2"/>
        <charset val="238"/>
      </rPr>
      <t>(serwerownia)</t>
    </r>
  </si>
  <si>
    <t>10.07.2024</t>
  </si>
  <si>
    <t>16.07.2024</t>
  </si>
  <si>
    <t>30.04.2026</t>
  </si>
  <si>
    <t>do 30.04.2024 r.</t>
  </si>
  <si>
    <t>OR Zielona Góra</t>
  </si>
  <si>
    <t>PT Żary</t>
  </si>
  <si>
    <t>PT Sulęcin </t>
  </si>
  <si>
    <t>PT Krosno Odrzańskie</t>
  </si>
  <si>
    <t>PT Nowa Sól</t>
  </si>
  <si>
    <t>PT Świebodzin</t>
  </si>
  <si>
    <t>PT Gorzów Wlkp.</t>
  </si>
  <si>
    <t xml:space="preserve">Termin pierwszej konserwacji </t>
  </si>
  <si>
    <t>Ilość konserwacji w okresie 48 miesięcy</t>
  </si>
  <si>
    <t>RAZEM</t>
  </si>
  <si>
    <r>
      <t xml:space="preserve">Ilość konserwacji          </t>
    </r>
    <r>
      <rPr>
        <b/>
        <sz val="10"/>
        <color indexed="8"/>
        <rFont val="Arial"/>
        <family val="2"/>
        <charset val="238"/>
      </rPr>
      <t xml:space="preserve">w 1 roku </t>
    </r>
  </si>
  <si>
    <r>
      <rPr>
        <b/>
        <sz val="10"/>
        <rFont val="Arial"/>
        <family val="2"/>
        <charset val="238"/>
      </rPr>
      <t xml:space="preserve">13   </t>
    </r>
    <r>
      <rPr>
        <b/>
        <sz val="8"/>
        <rFont val="Arial"/>
        <family val="2"/>
        <charset val="238"/>
      </rPr>
      <t xml:space="preserve">                    (kol.7 x kol.9 x klo.11)</t>
    </r>
  </si>
  <si>
    <t>do 30.10.2023 r.</t>
  </si>
  <si>
    <t xml:space="preserve">Załącznik nr 3 do ogłoszenia nr 1600-OP.263.19.2023 </t>
  </si>
  <si>
    <t>(pieczęć i podpis osoby uprawnionej do składania oświadczeń woli w imieniu Wykonawcy)</t>
  </si>
  <si>
    <t>data</t>
  </si>
  <si>
    <t>………………………………………</t>
  </si>
  <si>
    <t>………………………………………………..……………………………….............………..…..</t>
  </si>
  <si>
    <t>pieczęć Wykonawcy</t>
  </si>
  <si>
    <r>
      <t xml:space="preserve">12                   </t>
    </r>
    <r>
      <rPr>
        <b/>
        <sz val="8"/>
        <rFont val="Arial"/>
        <family val="2"/>
        <charset val="238"/>
      </rPr>
      <t xml:space="preserve"> (kol.7 x kol.8 x kol.11)</t>
    </r>
  </si>
  <si>
    <r>
      <t xml:space="preserve">Wartość konserwacji brutto w </t>
    </r>
    <r>
      <rPr>
        <b/>
        <sz val="10"/>
        <color rgb="FF0000FF"/>
        <rFont val="Arial"/>
        <family val="2"/>
        <charset val="238"/>
      </rPr>
      <t>okresie 1 roku</t>
    </r>
    <r>
      <rPr>
        <b/>
        <sz val="10"/>
        <rFont val="Arial"/>
        <family val="2"/>
        <charset val="238"/>
      </rPr>
      <t xml:space="preserve"> tj. ilość szt. x ilość przeglądów  x cena [zł]</t>
    </r>
  </si>
  <si>
    <r>
      <t xml:space="preserve">Wartość konserwacji brutto </t>
    </r>
    <r>
      <rPr>
        <b/>
        <sz val="10"/>
        <color rgb="FF0000FF"/>
        <rFont val="Arial"/>
        <family val="2"/>
        <charset val="238"/>
      </rPr>
      <t>w okresie 48 m-cy</t>
    </r>
    <r>
      <rPr>
        <b/>
        <sz val="10"/>
        <rFont val="Arial"/>
        <family val="2"/>
        <charset val="238"/>
      </rPr>
      <t xml:space="preserve"> tj. ilość szt. x ilość konserwacji w okresie 48 m-cy  x cena [zł]</t>
    </r>
  </si>
  <si>
    <t>Cena konserwacji brutto za 1 szt. [zł]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</si>
</sst>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00000A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A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1"/>
      <color rgb="FF00000A"/>
      <name val="Arial"/>
      <family val="2"/>
      <charset val="238"/>
    </font>
    <font>
      <sz val="11"/>
      <color rgb="FF00000A"/>
      <name val="Arial"/>
      <family val="2"/>
      <charset val="238"/>
    </font>
    <font>
      <i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rgb="FF00000A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8" fontId="8" fillId="0" borderId="0" xfId="0" applyNumberFormat="1" applyFont="1"/>
    <xf numFmtId="0" fontId="9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15" fillId="0" borderId="0" xfId="0" applyFont="1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/>
    <xf numFmtId="0" fontId="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9" fillId="0" borderId="7" xfId="0" applyFont="1" applyBorder="1" applyAlignment="1"/>
    <xf numFmtId="0" fontId="19" fillId="0" borderId="0" xfId="0" applyFont="1" applyBorder="1" applyAlignment="1"/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9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>
      <selection activeCell="M50" sqref="M50"/>
    </sheetView>
  </sheetViews>
  <sheetFormatPr defaultRowHeight="15"/>
  <cols>
    <col min="1" max="1" width="4" customWidth="1"/>
    <col min="2" max="2" width="13.7109375" customWidth="1"/>
    <col min="3" max="3" width="12.85546875" customWidth="1"/>
    <col min="4" max="4" width="12.28515625" customWidth="1"/>
    <col min="5" max="5" width="20.5703125" customWidth="1"/>
    <col min="6" max="6" width="10.85546875" customWidth="1"/>
    <col min="7" max="7" width="7.140625" customWidth="1"/>
    <col min="8" max="8" width="9.28515625" customWidth="1"/>
    <col min="9" max="9" width="12" customWidth="1"/>
    <col min="10" max="10" width="15" customWidth="1"/>
    <col min="11" max="11" width="11.85546875" customWidth="1"/>
    <col min="12" max="12" width="13.85546875" customWidth="1"/>
    <col min="13" max="13" width="15.42578125" customWidth="1"/>
  </cols>
  <sheetData>
    <row r="1" spans="1:13" ht="45" customHeight="1">
      <c r="A1" s="48"/>
      <c r="B1" s="47"/>
      <c r="C1" s="47"/>
      <c r="D1" s="47"/>
      <c r="E1" s="48"/>
      <c r="F1" s="1"/>
      <c r="G1" s="1"/>
      <c r="H1" s="50" t="s">
        <v>77</v>
      </c>
      <c r="I1" s="50"/>
      <c r="J1" s="50"/>
      <c r="K1" s="50"/>
      <c r="L1" s="50"/>
      <c r="M1" s="50"/>
    </row>
    <row r="2" spans="1:13">
      <c r="A2" s="14"/>
      <c r="B2" s="14"/>
      <c r="C2" s="49" t="s">
        <v>82</v>
      </c>
      <c r="D2" s="15"/>
      <c r="E2" s="14"/>
      <c r="F2" s="1"/>
      <c r="G2" s="1"/>
      <c r="H2" s="14"/>
      <c r="I2" s="16"/>
      <c r="J2" s="14"/>
      <c r="K2" s="14"/>
      <c r="L2" s="14"/>
      <c r="M2" s="14"/>
    </row>
    <row r="3" spans="1:13" ht="15.7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14.75">
      <c r="A5" s="21" t="s">
        <v>1</v>
      </c>
      <c r="B5" s="21" t="s">
        <v>2</v>
      </c>
      <c r="C5" s="21" t="s">
        <v>12</v>
      </c>
      <c r="D5" s="21" t="s">
        <v>13</v>
      </c>
      <c r="E5" s="21" t="s">
        <v>3</v>
      </c>
      <c r="F5" s="21" t="s">
        <v>14</v>
      </c>
      <c r="G5" s="21" t="s">
        <v>4</v>
      </c>
      <c r="H5" s="22" t="s">
        <v>74</v>
      </c>
      <c r="I5" s="22" t="s">
        <v>72</v>
      </c>
      <c r="J5" s="21" t="s">
        <v>71</v>
      </c>
      <c r="K5" s="23" t="s">
        <v>86</v>
      </c>
      <c r="L5" s="13" t="s">
        <v>84</v>
      </c>
      <c r="M5" s="13" t="s">
        <v>85</v>
      </c>
    </row>
    <row r="6" spans="1:13" ht="36" thickBot="1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9">
        <v>11</v>
      </c>
      <c r="L6" s="30" t="s">
        <v>83</v>
      </c>
      <c r="M6" s="31" t="s">
        <v>75</v>
      </c>
    </row>
    <row r="7" spans="1:13">
      <c r="A7" s="63" t="s">
        <v>5</v>
      </c>
      <c r="B7" s="57" t="s">
        <v>64</v>
      </c>
      <c r="C7" s="19" t="s">
        <v>15</v>
      </c>
      <c r="D7" s="19" t="s">
        <v>16</v>
      </c>
      <c r="E7" s="19" t="s">
        <v>17</v>
      </c>
      <c r="F7" s="19"/>
      <c r="G7" s="26">
        <v>1</v>
      </c>
      <c r="H7" s="19">
        <v>1</v>
      </c>
      <c r="I7" s="19">
        <v>4</v>
      </c>
      <c r="J7" s="24" t="s">
        <v>76</v>
      </c>
      <c r="K7" s="25"/>
      <c r="L7" s="25">
        <f>SUM(G7*H7*K7)</f>
        <v>0</v>
      </c>
      <c r="M7" s="25">
        <f>SUM(G7*I7*K7)</f>
        <v>0</v>
      </c>
    </row>
    <row r="8" spans="1:13">
      <c r="A8" s="63"/>
      <c r="B8" s="57"/>
      <c r="C8" s="11" t="s">
        <v>15</v>
      </c>
      <c r="D8" s="17" t="s">
        <v>18</v>
      </c>
      <c r="E8" s="18" t="s">
        <v>19</v>
      </c>
      <c r="F8" s="7"/>
      <c r="G8" s="7">
        <v>4</v>
      </c>
      <c r="H8" s="17">
        <v>1</v>
      </c>
      <c r="I8" s="17">
        <v>4</v>
      </c>
      <c r="J8" s="20" t="s">
        <v>63</v>
      </c>
      <c r="K8" s="8"/>
      <c r="L8" s="25">
        <f t="shared" ref="L8:L47" si="0">SUM(G8*H8*K8)</f>
        <v>0</v>
      </c>
      <c r="M8" s="25">
        <f t="shared" ref="M8:M47" si="1">SUM(G8*I8*K8)</f>
        <v>0</v>
      </c>
    </row>
    <row r="9" spans="1:13">
      <c r="A9" s="63"/>
      <c r="B9" s="57"/>
      <c r="C9" s="11" t="s">
        <v>15</v>
      </c>
      <c r="D9" s="17" t="s">
        <v>18</v>
      </c>
      <c r="E9" s="18" t="s">
        <v>20</v>
      </c>
      <c r="F9" s="7"/>
      <c r="G9" s="7">
        <v>11</v>
      </c>
      <c r="H9" s="17">
        <v>1</v>
      </c>
      <c r="I9" s="17">
        <v>4</v>
      </c>
      <c r="J9" s="20" t="s">
        <v>63</v>
      </c>
      <c r="K9" s="8"/>
      <c r="L9" s="25">
        <f t="shared" si="0"/>
        <v>0</v>
      </c>
      <c r="M9" s="25">
        <f t="shared" si="1"/>
        <v>0</v>
      </c>
    </row>
    <row r="10" spans="1:13">
      <c r="A10" s="63"/>
      <c r="B10" s="57"/>
      <c r="C10" s="11" t="s">
        <v>21</v>
      </c>
      <c r="D10" s="17" t="s">
        <v>18</v>
      </c>
      <c r="E10" s="11" t="s">
        <v>22</v>
      </c>
      <c r="F10" s="2"/>
      <c r="G10" s="2">
        <v>3</v>
      </c>
      <c r="H10" s="11">
        <v>1</v>
      </c>
      <c r="I10" s="11">
        <v>4</v>
      </c>
      <c r="J10" s="20" t="s">
        <v>63</v>
      </c>
      <c r="K10" s="8"/>
      <c r="L10" s="25">
        <f t="shared" si="0"/>
        <v>0</v>
      </c>
      <c r="M10" s="25">
        <f t="shared" si="1"/>
        <v>0</v>
      </c>
    </row>
    <row r="11" spans="1:13">
      <c r="A11" s="63"/>
      <c r="B11" s="57"/>
      <c r="C11" s="11" t="s">
        <v>15</v>
      </c>
      <c r="D11" s="17" t="s">
        <v>18</v>
      </c>
      <c r="E11" s="11" t="s">
        <v>58</v>
      </c>
      <c r="F11" s="2" t="s">
        <v>60</v>
      </c>
      <c r="G11" s="2">
        <v>1</v>
      </c>
      <c r="H11" s="11">
        <v>2</v>
      </c>
      <c r="I11" s="11">
        <v>5</v>
      </c>
      <c r="J11" s="5" t="s">
        <v>76</v>
      </c>
      <c r="K11" s="8"/>
      <c r="L11" s="25">
        <f t="shared" si="0"/>
        <v>0</v>
      </c>
      <c r="M11" s="25">
        <f t="shared" si="1"/>
        <v>0</v>
      </c>
    </row>
    <row r="12" spans="1:13" ht="25.5">
      <c r="A12" s="63"/>
      <c r="B12" s="57"/>
      <c r="C12" s="11" t="s">
        <v>15</v>
      </c>
      <c r="D12" s="17" t="s">
        <v>18</v>
      </c>
      <c r="E12" s="11" t="s">
        <v>59</v>
      </c>
      <c r="F12" s="2" t="s">
        <v>61</v>
      </c>
      <c r="G12" s="2">
        <v>2</v>
      </c>
      <c r="H12" s="11">
        <v>2</v>
      </c>
      <c r="I12" s="11">
        <v>8</v>
      </c>
      <c r="J12" s="5" t="s">
        <v>76</v>
      </c>
      <c r="K12" s="8"/>
      <c r="L12" s="25">
        <f t="shared" si="0"/>
        <v>0</v>
      </c>
      <c r="M12" s="25">
        <f t="shared" si="1"/>
        <v>0</v>
      </c>
    </row>
    <row r="13" spans="1:13">
      <c r="A13" s="63"/>
      <c r="B13" s="57"/>
      <c r="C13" s="11" t="s">
        <v>21</v>
      </c>
      <c r="D13" s="17" t="s">
        <v>18</v>
      </c>
      <c r="E13" s="11" t="s">
        <v>23</v>
      </c>
      <c r="F13" s="2"/>
      <c r="G13" s="27">
        <v>1</v>
      </c>
      <c r="H13" s="11">
        <v>1</v>
      </c>
      <c r="I13" s="11">
        <v>4</v>
      </c>
      <c r="J13" s="20" t="s">
        <v>63</v>
      </c>
      <c r="K13" s="8"/>
      <c r="L13" s="25">
        <f t="shared" si="0"/>
        <v>0</v>
      </c>
      <c r="M13" s="25">
        <f t="shared" si="1"/>
        <v>0</v>
      </c>
    </row>
    <row r="14" spans="1:13">
      <c r="A14" s="63"/>
      <c r="B14" s="57"/>
      <c r="C14" s="11" t="s">
        <v>21</v>
      </c>
      <c r="D14" s="17" t="s">
        <v>18</v>
      </c>
      <c r="E14" s="11" t="s">
        <v>24</v>
      </c>
      <c r="F14" s="2"/>
      <c r="G14" s="27">
        <v>2</v>
      </c>
      <c r="H14" s="11">
        <v>1</v>
      </c>
      <c r="I14" s="11">
        <v>4</v>
      </c>
      <c r="J14" s="20" t="s">
        <v>63</v>
      </c>
      <c r="K14" s="8"/>
      <c r="L14" s="25">
        <f t="shared" si="0"/>
        <v>0</v>
      </c>
      <c r="M14" s="25">
        <f t="shared" si="1"/>
        <v>0</v>
      </c>
    </row>
    <row r="15" spans="1:13">
      <c r="A15" s="63"/>
      <c r="B15" s="57"/>
      <c r="C15" s="11" t="s">
        <v>21</v>
      </c>
      <c r="D15" s="11" t="s">
        <v>25</v>
      </c>
      <c r="E15" s="11" t="s">
        <v>26</v>
      </c>
      <c r="F15" s="12"/>
      <c r="G15" s="2">
        <v>1</v>
      </c>
      <c r="H15" s="11">
        <v>1</v>
      </c>
      <c r="I15" s="11">
        <v>4</v>
      </c>
      <c r="J15" s="20" t="s">
        <v>63</v>
      </c>
      <c r="K15" s="8"/>
      <c r="L15" s="25">
        <f t="shared" si="0"/>
        <v>0</v>
      </c>
      <c r="M15" s="25">
        <f t="shared" si="1"/>
        <v>0</v>
      </c>
    </row>
    <row r="16" spans="1:13">
      <c r="A16" s="63"/>
      <c r="B16" s="57"/>
      <c r="C16" s="11" t="s">
        <v>15</v>
      </c>
      <c r="D16" s="17" t="s">
        <v>18</v>
      </c>
      <c r="E16" s="17" t="s">
        <v>27</v>
      </c>
      <c r="F16" s="18"/>
      <c r="G16" s="3">
        <v>9</v>
      </c>
      <c r="H16" s="11">
        <v>1</v>
      </c>
      <c r="I16" s="11">
        <v>4</v>
      </c>
      <c r="J16" s="20" t="s">
        <v>63</v>
      </c>
      <c r="K16" s="8"/>
      <c r="L16" s="25">
        <f t="shared" si="0"/>
        <v>0</v>
      </c>
      <c r="M16" s="25">
        <f t="shared" si="1"/>
        <v>0</v>
      </c>
    </row>
    <row r="17" spans="1:13">
      <c r="A17" s="63"/>
      <c r="B17" s="57"/>
      <c r="C17" s="11" t="s">
        <v>15</v>
      </c>
      <c r="D17" s="17" t="s">
        <v>18</v>
      </c>
      <c r="E17" s="17" t="s">
        <v>28</v>
      </c>
      <c r="F17" s="18"/>
      <c r="G17" s="3">
        <v>1</v>
      </c>
      <c r="H17" s="11">
        <v>1</v>
      </c>
      <c r="I17" s="11">
        <v>4</v>
      </c>
      <c r="J17" s="20" t="s">
        <v>63</v>
      </c>
      <c r="K17" s="8"/>
      <c r="L17" s="25">
        <f t="shared" si="0"/>
        <v>0</v>
      </c>
      <c r="M17" s="25">
        <f t="shared" si="1"/>
        <v>0</v>
      </c>
    </row>
    <row r="18" spans="1:13">
      <c r="A18" s="63"/>
      <c r="B18" s="57"/>
      <c r="C18" s="11" t="s">
        <v>15</v>
      </c>
      <c r="D18" s="17" t="s">
        <v>18</v>
      </c>
      <c r="E18" s="17" t="s">
        <v>29</v>
      </c>
      <c r="F18" s="18"/>
      <c r="G18" s="3">
        <v>1</v>
      </c>
      <c r="H18" s="11">
        <v>1</v>
      </c>
      <c r="I18" s="11">
        <v>4</v>
      </c>
      <c r="J18" s="20" t="s">
        <v>63</v>
      </c>
      <c r="K18" s="8"/>
      <c r="L18" s="25">
        <f t="shared" si="0"/>
        <v>0</v>
      </c>
      <c r="M18" s="25">
        <f t="shared" si="1"/>
        <v>0</v>
      </c>
    </row>
    <row r="19" spans="1:13">
      <c r="A19" s="63"/>
      <c r="B19" s="57"/>
      <c r="C19" s="11" t="s">
        <v>15</v>
      </c>
      <c r="D19" s="17" t="s">
        <v>18</v>
      </c>
      <c r="E19" s="17" t="s">
        <v>30</v>
      </c>
      <c r="F19" s="18"/>
      <c r="G19" s="3">
        <v>3</v>
      </c>
      <c r="H19" s="11">
        <v>1</v>
      </c>
      <c r="I19" s="11">
        <v>4</v>
      </c>
      <c r="J19" s="20" t="s">
        <v>63</v>
      </c>
      <c r="K19" s="8"/>
      <c r="L19" s="25">
        <f t="shared" si="0"/>
        <v>0</v>
      </c>
      <c r="M19" s="25">
        <f t="shared" si="1"/>
        <v>0</v>
      </c>
    </row>
    <row r="20" spans="1:13">
      <c r="A20" s="63"/>
      <c r="B20" s="57"/>
      <c r="C20" s="11" t="s">
        <v>15</v>
      </c>
      <c r="D20" s="17" t="s">
        <v>18</v>
      </c>
      <c r="E20" s="17" t="s">
        <v>31</v>
      </c>
      <c r="F20" s="18" t="s">
        <v>62</v>
      </c>
      <c r="G20" s="3">
        <v>1</v>
      </c>
      <c r="H20" s="11">
        <v>2</v>
      </c>
      <c r="I20" s="11">
        <v>7</v>
      </c>
      <c r="J20" s="5" t="s">
        <v>76</v>
      </c>
      <c r="K20" s="8"/>
      <c r="L20" s="25">
        <f t="shared" si="0"/>
        <v>0</v>
      </c>
      <c r="M20" s="25">
        <f t="shared" si="1"/>
        <v>0</v>
      </c>
    </row>
    <row r="21" spans="1:13">
      <c r="A21" s="63"/>
      <c r="B21" s="57"/>
      <c r="C21" s="11" t="s">
        <v>15</v>
      </c>
      <c r="D21" s="17" t="s">
        <v>18</v>
      </c>
      <c r="E21" s="17" t="s">
        <v>32</v>
      </c>
      <c r="F21" s="18"/>
      <c r="G21" s="3">
        <v>3</v>
      </c>
      <c r="H21" s="11">
        <v>1</v>
      </c>
      <c r="I21" s="11">
        <v>4</v>
      </c>
      <c r="J21" s="20" t="s">
        <v>63</v>
      </c>
      <c r="K21" s="8"/>
      <c r="L21" s="25">
        <f t="shared" si="0"/>
        <v>0</v>
      </c>
      <c r="M21" s="25">
        <f t="shared" si="1"/>
        <v>0</v>
      </c>
    </row>
    <row r="22" spans="1:13">
      <c r="A22" s="64"/>
      <c r="B22" s="58"/>
      <c r="C22" s="11" t="s">
        <v>21</v>
      </c>
      <c r="D22" s="17" t="s">
        <v>18</v>
      </c>
      <c r="E22" s="17" t="s">
        <v>33</v>
      </c>
      <c r="F22" s="18"/>
      <c r="G22" s="3">
        <v>1</v>
      </c>
      <c r="H22" s="11">
        <v>1</v>
      </c>
      <c r="I22" s="11">
        <v>4</v>
      </c>
      <c r="J22" s="20" t="s">
        <v>63</v>
      </c>
      <c r="K22" s="8"/>
      <c r="L22" s="25">
        <f t="shared" si="0"/>
        <v>0</v>
      </c>
      <c r="M22" s="25">
        <f t="shared" si="1"/>
        <v>0</v>
      </c>
    </row>
    <row r="23" spans="1:13" ht="25.5">
      <c r="A23" s="65" t="s">
        <v>6</v>
      </c>
      <c r="B23" s="59" t="s">
        <v>65</v>
      </c>
      <c r="C23" s="11" t="s">
        <v>15</v>
      </c>
      <c r="D23" s="17" t="s">
        <v>18</v>
      </c>
      <c r="E23" s="17" t="s">
        <v>36</v>
      </c>
      <c r="F23" s="3"/>
      <c r="G23" s="3">
        <v>1</v>
      </c>
      <c r="H23" s="11">
        <v>2</v>
      </c>
      <c r="I23" s="11">
        <v>8</v>
      </c>
      <c r="J23" s="5" t="s">
        <v>76</v>
      </c>
      <c r="K23" s="8"/>
      <c r="L23" s="25">
        <f t="shared" si="0"/>
        <v>0</v>
      </c>
      <c r="M23" s="25">
        <f t="shared" si="1"/>
        <v>0</v>
      </c>
    </row>
    <row r="24" spans="1:13">
      <c r="A24" s="63"/>
      <c r="B24" s="60"/>
      <c r="C24" s="11" t="s">
        <v>21</v>
      </c>
      <c r="D24" s="17" t="s">
        <v>18</v>
      </c>
      <c r="E24" s="17" t="s">
        <v>34</v>
      </c>
      <c r="F24" s="3"/>
      <c r="G24" s="3">
        <v>2</v>
      </c>
      <c r="H24" s="11">
        <v>1</v>
      </c>
      <c r="I24" s="11">
        <v>4</v>
      </c>
      <c r="J24" s="20" t="s">
        <v>63</v>
      </c>
      <c r="K24" s="8"/>
      <c r="L24" s="25">
        <f t="shared" si="0"/>
        <v>0</v>
      </c>
      <c r="M24" s="25">
        <f t="shared" si="1"/>
        <v>0</v>
      </c>
    </row>
    <row r="25" spans="1:13">
      <c r="A25" s="63"/>
      <c r="B25" s="60"/>
      <c r="C25" s="11" t="s">
        <v>21</v>
      </c>
      <c r="D25" s="17" t="s">
        <v>18</v>
      </c>
      <c r="E25" s="17" t="s">
        <v>35</v>
      </c>
      <c r="F25" s="3"/>
      <c r="G25" s="3">
        <v>4</v>
      </c>
      <c r="H25" s="11">
        <v>1</v>
      </c>
      <c r="I25" s="11">
        <v>4</v>
      </c>
      <c r="J25" s="20" t="s">
        <v>63</v>
      </c>
      <c r="K25" s="8"/>
      <c r="L25" s="25">
        <f t="shared" si="0"/>
        <v>0</v>
      </c>
      <c r="M25" s="25">
        <f t="shared" si="1"/>
        <v>0</v>
      </c>
    </row>
    <row r="26" spans="1:13">
      <c r="A26" s="64"/>
      <c r="B26" s="61"/>
      <c r="C26" s="11" t="s">
        <v>21</v>
      </c>
      <c r="D26" s="17" t="s">
        <v>18</v>
      </c>
      <c r="E26" s="17" t="s">
        <v>37</v>
      </c>
      <c r="F26" s="3"/>
      <c r="G26" s="3">
        <v>1</v>
      </c>
      <c r="H26" s="11">
        <v>1</v>
      </c>
      <c r="I26" s="11">
        <v>4</v>
      </c>
      <c r="J26" s="20" t="s">
        <v>63</v>
      </c>
      <c r="K26" s="8"/>
      <c r="L26" s="25">
        <f t="shared" si="0"/>
        <v>0</v>
      </c>
      <c r="M26" s="25">
        <f t="shared" si="1"/>
        <v>0</v>
      </c>
    </row>
    <row r="27" spans="1:13" ht="25.5">
      <c r="A27" s="65" t="s">
        <v>7</v>
      </c>
      <c r="B27" s="59" t="s">
        <v>66</v>
      </c>
      <c r="C27" s="6" t="s">
        <v>38</v>
      </c>
      <c r="D27" s="6" t="s">
        <v>39</v>
      </c>
      <c r="E27" s="11" t="s">
        <v>40</v>
      </c>
      <c r="F27" s="2"/>
      <c r="G27" s="2">
        <v>1</v>
      </c>
      <c r="H27" s="11">
        <v>2</v>
      </c>
      <c r="I27" s="11">
        <v>8</v>
      </c>
      <c r="J27" s="5" t="s">
        <v>76</v>
      </c>
      <c r="K27" s="8"/>
      <c r="L27" s="25">
        <f t="shared" si="0"/>
        <v>0</v>
      </c>
      <c r="M27" s="25">
        <f t="shared" si="1"/>
        <v>0</v>
      </c>
    </row>
    <row r="28" spans="1:13">
      <c r="A28" s="63"/>
      <c r="B28" s="60"/>
      <c r="C28" s="11" t="s">
        <v>21</v>
      </c>
      <c r="D28" s="6" t="s">
        <v>39</v>
      </c>
      <c r="E28" s="11" t="s">
        <v>41</v>
      </c>
      <c r="F28" s="2"/>
      <c r="G28" s="2">
        <v>1</v>
      </c>
      <c r="H28" s="11">
        <v>1</v>
      </c>
      <c r="I28" s="11">
        <v>4</v>
      </c>
      <c r="J28" s="20" t="s">
        <v>63</v>
      </c>
      <c r="K28" s="8"/>
      <c r="L28" s="25">
        <f t="shared" si="0"/>
        <v>0</v>
      </c>
      <c r="M28" s="25">
        <f t="shared" si="1"/>
        <v>0</v>
      </c>
    </row>
    <row r="29" spans="1:13">
      <c r="A29" s="63"/>
      <c r="B29" s="60"/>
      <c r="C29" s="11" t="s">
        <v>15</v>
      </c>
      <c r="D29" s="17" t="s">
        <v>18</v>
      </c>
      <c r="E29" s="11" t="s">
        <v>20</v>
      </c>
      <c r="F29" s="2"/>
      <c r="G29" s="2">
        <v>4</v>
      </c>
      <c r="H29" s="11">
        <v>1</v>
      </c>
      <c r="I29" s="11">
        <v>4</v>
      </c>
      <c r="J29" s="20" t="s">
        <v>63</v>
      </c>
      <c r="K29" s="8"/>
      <c r="L29" s="25">
        <f t="shared" si="0"/>
        <v>0</v>
      </c>
      <c r="M29" s="25">
        <f t="shared" si="1"/>
        <v>0</v>
      </c>
    </row>
    <row r="30" spans="1:13" ht="28.5" customHeight="1">
      <c r="A30" s="65" t="s">
        <v>8</v>
      </c>
      <c r="B30" s="59" t="s">
        <v>67</v>
      </c>
      <c r="C30" s="11" t="s">
        <v>15</v>
      </c>
      <c r="D30" s="17" t="s">
        <v>18</v>
      </c>
      <c r="E30" s="11" t="s">
        <v>42</v>
      </c>
      <c r="F30" s="2"/>
      <c r="G30" s="2">
        <v>1</v>
      </c>
      <c r="H30" s="11">
        <v>2</v>
      </c>
      <c r="I30" s="11">
        <v>8</v>
      </c>
      <c r="J30" s="5" t="s">
        <v>76</v>
      </c>
      <c r="K30" s="8"/>
      <c r="L30" s="8">
        <f t="shared" si="0"/>
        <v>0</v>
      </c>
      <c r="M30" s="8">
        <f t="shared" si="1"/>
        <v>0</v>
      </c>
    </row>
    <row r="31" spans="1:13">
      <c r="A31" s="63"/>
      <c r="B31" s="60"/>
      <c r="C31" s="11" t="s">
        <v>15</v>
      </c>
      <c r="D31" s="17" t="s">
        <v>18</v>
      </c>
      <c r="E31" s="11" t="s">
        <v>43</v>
      </c>
      <c r="F31" s="2"/>
      <c r="G31" s="2">
        <v>1</v>
      </c>
      <c r="H31" s="11">
        <v>1</v>
      </c>
      <c r="I31" s="11">
        <v>4</v>
      </c>
      <c r="J31" s="20" t="s">
        <v>63</v>
      </c>
      <c r="K31" s="8"/>
      <c r="L31" s="25">
        <f t="shared" si="0"/>
        <v>0</v>
      </c>
      <c r="M31" s="25">
        <f t="shared" si="1"/>
        <v>0</v>
      </c>
    </row>
    <row r="32" spans="1:13">
      <c r="A32" s="63"/>
      <c r="B32" s="60"/>
      <c r="C32" s="11" t="s">
        <v>15</v>
      </c>
      <c r="D32" s="17" t="s">
        <v>18</v>
      </c>
      <c r="E32" s="11" t="s">
        <v>20</v>
      </c>
      <c r="F32" s="2"/>
      <c r="G32" s="2">
        <v>1</v>
      </c>
      <c r="H32" s="11">
        <v>1</v>
      </c>
      <c r="I32" s="11">
        <v>4</v>
      </c>
      <c r="J32" s="20" t="s">
        <v>63</v>
      </c>
      <c r="K32" s="8"/>
      <c r="L32" s="25">
        <f t="shared" si="0"/>
        <v>0</v>
      </c>
      <c r="M32" s="25">
        <f t="shared" si="1"/>
        <v>0</v>
      </c>
    </row>
    <row r="33" spans="1:13">
      <c r="A33" s="64"/>
      <c r="B33" s="61"/>
      <c r="C33" s="11" t="s">
        <v>15</v>
      </c>
      <c r="D33" s="17" t="s">
        <v>18</v>
      </c>
      <c r="E33" s="11" t="s">
        <v>28</v>
      </c>
      <c r="F33" s="2"/>
      <c r="G33" s="2">
        <v>1</v>
      </c>
      <c r="H33" s="11">
        <v>1</v>
      </c>
      <c r="I33" s="11">
        <v>4</v>
      </c>
      <c r="J33" s="20" t="s">
        <v>63</v>
      </c>
      <c r="K33" s="8"/>
      <c r="L33" s="25">
        <f t="shared" si="0"/>
        <v>0</v>
      </c>
      <c r="M33" s="25">
        <f t="shared" si="1"/>
        <v>0</v>
      </c>
    </row>
    <row r="34" spans="1:13" ht="28.5" customHeight="1">
      <c r="A34" s="65" t="s">
        <v>9</v>
      </c>
      <c r="B34" s="56" t="s">
        <v>68</v>
      </c>
      <c r="C34" s="11" t="s">
        <v>15</v>
      </c>
      <c r="D34" s="17" t="s">
        <v>18</v>
      </c>
      <c r="E34" s="11" t="s">
        <v>44</v>
      </c>
      <c r="F34" s="2" t="s">
        <v>45</v>
      </c>
      <c r="G34" s="2">
        <v>1</v>
      </c>
      <c r="H34" s="11">
        <v>2</v>
      </c>
      <c r="I34" s="11">
        <v>8</v>
      </c>
      <c r="J34" s="5" t="s">
        <v>76</v>
      </c>
      <c r="K34" s="8"/>
      <c r="L34" s="25">
        <f t="shared" si="0"/>
        <v>0</v>
      </c>
      <c r="M34" s="25">
        <f t="shared" si="1"/>
        <v>0</v>
      </c>
    </row>
    <row r="35" spans="1:13" ht="25.5">
      <c r="A35" s="63"/>
      <c r="B35" s="57"/>
      <c r="C35" s="11" t="s">
        <v>15</v>
      </c>
      <c r="D35" s="17" t="s">
        <v>18</v>
      </c>
      <c r="E35" s="11" t="s">
        <v>46</v>
      </c>
      <c r="F35" s="2"/>
      <c r="G35" s="2">
        <v>1</v>
      </c>
      <c r="H35" s="11">
        <v>2</v>
      </c>
      <c r="I35" s="11">
        <v>8</v>
      </c>
      <c r="J35" s="5" t="s">
        <v>76</v>
      </c>
      <c r="K35" s="8"/>
      <c r="L35" s="25">
        <f t="shared" si="0"/>
        <v>0</v>
      </c>
      <c r="M35" s="25">
        <f t="shared" si="1"/>
        <v>0</v>
      </c>
    </row>
    <row r="36" spans="1:13">
      <c r="A36" s="63"/>
      <c r="B36" s="57"/>
      <c r="C36" s="11" t="s">
        <v>21</v>
      </c>
      <c r="D36" s="17" t="s">
        <v>18</v>
      </c>
      <c r="E36" s="11" t="s">
        <v>47</v>
      </c>
      <c r="F36" s="2"/>
      <c r="G36" s="2">
        <v>1</v>
      </c>
      <c r="H36" s="11">
        <v>1</v>
      </c>
      <c r="I36" s="11">
        <v>4</v>
      </c>
      <c r="J36" s="20" t="s">
        <v>63</v>
      </c>
      <c r="K36" s="8"/>
      <c r="L36" s="25">
        <f t="shared" si="0"/>
        <v>0</v>
      </c>
      <c r="M36" s="25">
        <f t="shared" si="1"/>
        <v>0</v>
      </c>
    </row>
    <row r="37" spans="1:13">
      <c r="A37" s="63"/>
      <c r="B37" s="57"/>
      <c r="C37" s="11" t="s">
        <v>15</v>
      </c>
      <c r="D37" s="17" t="s">
        <v>18</v>
      </c>
      <c r="E37" s="11" t="s">
        <v>20</v>
      </c>
      <c r="F37" s="2"/>
      <c r="G37" s="2">
        <v>3</v>
      </c>
      <c r="H37" s="11">
        <v>1</v>
      </c>
      <c r="I37" s="11">
        <v>4</v>
      </c>
      <c r="J37" s="20" t="s">
        <v>63</v>
      </c>
      <c r="K37" s="8"/>
      <c r="L37" s="25">
        <f t="shared" si="0"/>
        <v>0</v>
      </c>
      <c r="M37" s="25">
        <f t="shared" si="1"/>
        <v>0</v>
      </c>
    </row>
    <row r="38" spans="1:13">
      <c r="A38" s="63"/>
      <c r="B38" s="57"/>
      <c r="C38" s="11" t="s">
        <v>15</v>
      </c>
      <c r="D38" s="17" t="s">
        <v>18</v>
      </c>
      <c r="E38" s="11" t="s">
        <v>48</v>
      </c>
      <c r="F38" s="2"/>
      <c r="G38" s="2">
        <v>2</v>
      </c>
      <c r="H38" s="11">
        <v>1</v>
      </c>
      <c r="I38" s="11">
        <v>4</v>
      </c>
      <c r="J38" s="20" t="s">
        <v>63</v>
      </c>
      <c r="K38" s="8"/>
      <c r="L38" s="25">
        <f t="shared" si="0"/>
        <v>0</v>
      </c>
      <c r="M38" s="25">
        <f t="shared" si="1"/>
        <v>0</v>
      </c>
    </row>
    <row r="39" spans="1:13">
      <c r="A39" s="64"/>
      <c r="B39" s="58"/>
      <c r="C39" s="11" t="s">
        <v>15</v>
      </c>
      <c r="D39" s="17" t="s">
        <v>18</v>
      </c>
      <c r="E39" s="11" t="s">
        <v>28</v>
      </c>
      <c r="F39" s="2"/>
      <c r="G39" s="2">
        <v>1</v>
      </c>
      <c r="H39" s="11">
        <v>1</v>
      </c>
      <c r="I39" s="11">
        <v>4</v>
      </c>
      <c r="J39" s="20" t="s">
        <v>63</v>
      </c>
      <c r="K39" s="8"/>
      <c r="L39" s="25">
        <f t="shared" si="0"/>
        <v>0</v>
      </c>
      <c r="M39" s="25">
        <f t="shared" si="1"/>
        <v>0</v>
      </c>
    </row>
    <row r="40" spans="1:13" ht="38.25">
      <c r="A40" s="65" t="s">
        <v>10</v>
      </c>
      <c r="B40" s="59" t="s">
        <v>69</v>
      </c>
      <c r="C40" s="11" t="s">
        <v>15</v>
      </c>
      <c r="D40" s="6" t="s">
        <v>49</v>
      </c>
      <c r="E40" s="11" t="s">
        <v>50</v>
      </c>
      <c r="F40" s="2"/>
      <c r="G40" s="2">
        <v>2</v>
      </c>
      <c r="H40" s="11">
        <v>2</v>
      </c>
      <c r="I40" s="11">
        <v>8</v>
      </c>
      <c r="J40" s="5" t="s">
        <v>76</v>
      </c>
      <c r="K40" s="8"/>
      <c r="L40" s="25">
        <f t="shared" si="0"/>
        <v>0</v>
      </c>
      <c r="M40" s="25">
        <f t="shared" si="1"/>
        <v>0</v>
      </c>
    </row>
    <row r="41" spans="1:13">
      <c r="A41" s="63"/>
      <c r="B41" s="60"/>
      <c r="C41" s="11" t="s">
        <v>15</v>
      </c>
      <c r="D41" s="6" t="s">
        <v>49</v>
      </c>
      <c r="E41" s="11" t="s">
        <v>51</v>
      </c>
      <c r="F41" s="2"/>
      <c r="G41" s="2">
        <v>4</v>
      </c>
      <c r="H41" s="11">
        <v>1</v>
      </c>
      <c r="I41" s="11">
        <v>4</v>
      </c>
      <c r="J41" s="20" t="s">
        <v>63</v>
      </c>
      <c r="K41" s="8"/>
      <c r="L41" s="25">
        <f t="shared" si="0"/>
        <v>0</v>
      </c>
      <c r="M41" s="25">
        <f t="shared" si="1"/>
        <v>0</v>
      </c>
    </row>
    <row r="42" spans="1:13">
      <c r="A42" s="63"/>
      <c r="B42" s="60"/>
      <c r="C42" s="11" t="s">
        <v>15</v>
      </c>
      <c r="D42" s="6" t="s">
        <v>49</v>
      </c>
      <c r="E42" s="11" t="s">
        <v>52</v>
      </c>
      <c r="F42" s="2"/>
      <c r="G42" s="2">
        <v>4</v>
      </c>
      <c r="H42" s="11">
        <v>1</v>
      </c>
      <c r="I42" s="11">
        <v>4</v>
      </c>
      <c r="J42" s="20" t="s">
        <v>63</v>
      </c>
      <c r="K42" s="8"/>
      <c r="L42" s="25">
        <f t="shared" si="0"/>
        <v>0</v>
      </c>
      <c r="M42" s="25">
        <f t="shared" si="1"/>
        <v>0</v>
      </c>
    </row>
    <row r="43" spans="1:13">
      <c r="A43" s="64"/>
      <c r="B43" s="61"/>
      <c r="C43" s="11" t="s">
        <v>15</v>
      </c>
      <c r="D43" s="6" t="s">
        <v>49</v>
      </c>
      <c r="E43" s="11" t="s">
        <v>53</v>
      </c>
      <c r="F43" s="2"/>
      <c r="G43" s="2">
        <v>1</v>
      </c>
      <c r="H43" s="11">
        <v>1</v>
      </c>
      <c r="I43" s="11">
        <v>4</v>
      </c>
      <c r="J43" s="20" t="s">
        <v>63</v>
      </c>
      <c r="K43" s="8"/>
      <c r="L43" s="25">
        <f t="shared" si="0"/>
        <v>0</v>
      </c>
      <c r="M43" s="25">
        <f t="shared" si="1"/>
        <v>0</v>
      </c>
    </row>
    <row r="44" spans="1:13">
      <c r="A44" s="62" t="s">
        <v>11</v>
      </c>
      <c r="B44" s="56" t="s">
        <v>70</v>
      </c>
      <c r="C44" s="11" t="s">
        <v>15</v>
      </c>
      <c r="D44" s="17" t="s">
        <v>54</v>
      </c>
      <c r="E44" s="11" t="s">
        <v>55</v>
      </c>
      <c r="F44" s="2"/>
      <c r="G44" s="2">
        <v>5</v>
      </c>
      <c r="H44" s="11">
        <v>1</v>
      </c>
      <c r="I44" s="11">
        <v>4</v>
      </c>
      <c r="J44" s="20" t="s">
        <v>63</v>
      </c>
      <c r="K44" s="8"/>
      <c r="L44" s="25">
        <f t="shared" si="0"/>
        <v>0</v>
      </c>
      <c r="M44" s="25">
        <f t="shared" si="1"/>
        <v>0</v>
      </c>
    </row>
    <row r="45" spans="1:13">
      <c r="A45" s="62"/>
      <c r="B45" s="57"/>
      <c r="C45" s="11" t="s">
        <v>15</v>
      </c>
      <c r="D45" s="17" t="s">
        <v>56</v>
      </c>
      <c r="E45" s="17" t="s">
        <v>57</v>
      </c>
      <c r="F45" s="3"/>
      <c r="G45" s="3">
        <v>2</v>
      </c>
      <c r="H45" s="11">
        <v>1</v>
      </c>
      <c r="I45" s="11">
        <v>4</v>
      </c>
      <c r="J45" s="20" t="s">
        <v>63</v>
      </c>
      <c r="K45" s="8"/>
      <c r="L45" s="25">
        <f t="shared" si="0"/>
        <v>0</v>
      </c>
      <c r="M45" s="25">
        <f t="shared" si="1"/>
        <v>0</v>
      </c>
    </row>
    <row r="46" spans="1:13" ht="25.5">
      <c r="A46" s="62"/>
      <c r="B46" s="57"/>
      <c r="C46" s="11" t="s">
        <v>15</v>
      </c>
      <c r="D46" s="17" t="s">
        <v>18</v>
      </c>
      <c r="E46" s="17" t="s">
        <v>46</v>
      </c>
      <c r="F46" s="3"/>
      <c r="G46" s="3">
        <v>1</v>
      </c>
      <c r="H46" s="11">
        <v>2</v>
      </c>
      <c r="I46" s="11">
        <v>8</v>
      </c>
      <c r="J46" s="5" t="s">
        <v>76</v>
      </c>
      <c r="K46" s="8"/>
      <c r="L46" s="25">
        <f t="shared" si="0"/>
        <v>0</v>
      </c>
      <c r="M46" s="25">
        <f t="shared" si="1"/>
        <v>0</v>
      </c>
    </row>
    <row r="47" spans="1:13" ht="15.75" thickBot="1">
      <c r="A47" s="62"/>
      <c r="B47" s="58"/>
      <c r="C47" s="11" t="s">
        <v>15</v>
      </c>
      <c r="D47" s="17" t="s">
        <v>18</v>
      </c>
      <c r="E47" s="17" t="s">
        <v>28</v>
      </c>
      <c r="F47" s="3"/>
      <c r="G47" s="3">
        <v>1</v>
      </c>
      <c r="H47" s="11">
        <v>1</v>
      </c>
      <c r="I47" s="11">
        <v>4</v>
      </c>
      <c r="J47" s="20" t="s">
        <v>63</v>
      </c>
      <c r="K47" s="8"/>
      <c r="L47" s="25">
        <f t="shared" si="0"/>
        <v>0</v>
      </c>
      <c r="M47" s="25">
        <f t="shared" si="1"/>
        <v>0</v>
      </c>
    </row>
    <row r="48" spans="1:13" ht="28.5" customHeight="1" thickBot="1">
      <c r="A48" s="53" t="s">
        <v>73</v>
      </c>
      <c r="B48" s="54"/>
      <c r="C48" s="54"/>
      <c r="D48" s="54"/>
      <c r="E48" s="54"/>
      <c r="F48" s="55"/>
      <c r="G48" s="33">
        <f>SUM(G7:G47)</f>
        <v>92</v>
      </c>
      <c r="H48" s="34">
        <f>SUM(H7:H47)</f>
        <v>51</v>
      </c>
      <c r="I48" s="35">
        <f>SUM(I7:I47)</f>
        <v>200</v>
      </c>
      <c r="J48" s="36"/>
      <c r="K48" s="36"/>
      <c r="L48" s="4"/>
      <c r="M48" s="32">
        <f>SUBTOTAL(9,M7:M47)</f>
        <v>0</v>
      </c>
    </row>
    <row r="52" spans="2:12" ht="15.75">
      <c r="F52" s="9"/>
      <c r="G52" s="10"/>
    </row>
    <row r="53" spans="2:12">
      <c r="E53" s="38"/>
      <c r="F53" s="38"/>
      <c r="G53" s="40"/>
      <c r="H53" s="41"/>
      <c r="I53" s="42"/>
      <c r="J53" s="38"/>
      <c r="K53" s="43"/>
      <c r="L53" s="44"/>
    </row>
    <row r="54" spans="2:12">
      <c r="B54" s="37" t="s">
        <v>80</v>
      </c>
      <c r="C54" s="38"/>
      <c r="D54" s="39"/>
      <c r="E54" s="38"/>
      <c r="F54" s="38"/>
      <c r="G54" s="40"/>
      <c r="H54" s="41"/>
      <c r="I54" s="42"/>
      <c r="J54" s="38"/>
      <c r="K54" s="43"/>
      <c r="L54" s="43" t="s">
        <v>81</v>
      </c>
    </row>
    <row r="55" spans="2:12">
      <c r="B55" s="38"/>
      <c r="C55" s="37" t="s">
        <v>79</v>
      </c>
      <c r="D55" s="39"/>
      <c r="E55" s="37"/>
      <c r="F55" s="37"/>
      <c r="G55" s="40"/>
      <c r="H55" s="41"/>
      <c r="I55" s="45"/>
      <c r="J55" s="43"/>
      <c r="K55" s="43"/>
      <c r="L55" s="46" t="s">
        <v>78</v>
      </c>
    </row>
  </sheetData>
  <autoFilter ref="A6:L48"/>
  <mergeCells count="18">
    <mergeCell ref="B34:B39"/>
    <mergeCell ref="A40:A43"/>
    <mergeCell ref="H1:M1"/>
    <mergeCell ref="A4:M4"/>
    <mergeCell ref="A3:M3"/>
    <mergeCell ref="A48:F48"/>
    <mergeCell ref="B44:B47"/>
    <mergeCell ref="B40:B43"/>
    <mergeCell ref="A44:A47"/>
    <mergeCell ref="B7:B22"/>
    <mergeCell ref="A7:A22"/>
    <mergeCell ref="A23:A26"/>
    <mergeCell ref="B23:B26"/>
    <mergeCell ref="A27:A29"/>
    <mergeCell ref="B27:B29"/>
    <mergeCell ref="A30:A33"/>
    <mergeCell ref="B30:B33"/>
    <mergeCell ref="A34:A39"/>
  </mergeCells>
  <pageMargins left="0.70866141732283472" right="0.19685039370078741" top="0.74803149606299213" bottom="0.35433070866141736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>Microsoft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NIKODEMA. JAROCKA</dc:creator>
  <cp:lastModifiedBy>gabgra</cp:lastModifiedBy>
  <cp:revision/>
  <cp:lastPrinted>2023-07-31T11:31:30Z</cp:lastPrinted>
  <dcterms:created xsi:type="dcterms:W3CDTF">2021-04-27T08:56:49Z</dcterms:created>
  <dcterms:modified xsi:type="dcterms:W3CDTF">2023-08-02T08:31:26Z</dcterms:modified>
</cp:coreProperties>
</file>