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05" yWindow="-105" windowWidth="19425" windowHeight="10425" tabRatio="370"/>
  </bookViews>
  <sheets>
    <sheet name="załącznik nr 1 do Umowy" sheetId="3" r:id="rId1"/>
  </sheets>
  <definedNames>
    <definedName name="_xlnm.Print_Area" localSheetId="0">'załącznik nr 1 do Umowy'!$A$1:$K$114</definedName>
    <definedName name="_xlnm.Print_Titles" localSheetId="0">'załącznik nr 1 do Umowy'!$3:$3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3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J28" s="1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4" l="1"/>
  <c r="J4" s="1"/>
  <c r="J100" l="1"/>
  <c r="I100"/>
  <c r="K100" l="1"/>
</calcChain>
</file>

<file path=xl/sharedStrings.xml><?xml version="1.0" encoding="utf-8"?>
<sst xmlns="http://schemas.openxmlformats.org/spreadsheetml/2006/main" count="210" uniqueCount="119">
  <si>
    <t>Formularz cenowy</t>
  </si>
  <si>
    <t>L.p.</t>
  </si>
  <si>
    <t>NAZWA ARTUKUŁU</t>
  </si>
  <si>
    <t>J.m.</t>
  </si>
  <si>
    <t>Ilość</t>
  </si>
  <si>
    <t>Producent</t>
  </si>
  <si>
    <t>Model</t>
  </si>
  <si>
    <t>cena netto\szt</t>
  </si>
  <si>
    <t>szt</t>
  </si>
  <si>
    <t>op</t>
  </si>
  <si>
    <t>………………………………</t>
  </si>
  <si>
    <t>………………………</t>
  </si>
  <si>
    <t>Zamawiający</t>
  </si>
  <si>
    <t>Wykonawca</t>
  </si>
  <si>
    <r>
      <rPr>
        <b/>
        <sz val="10"/>
        <rFont val="Arial"/>
        <family val="2"/>
        <charset val="238"/>
      </rPr>
      <t>CIENKOPIS UNIWERSALNY</t>
    </r>
    <r>
      <rPr>
        <sz val="10"/>
        <rFont val="Arial"/>
        <family val="2"/>
        <charset val="238"/>
      </rPr>
      <t xml:space="preserve"> - mocna metalowa końcówka, grubość linii pisania 0,4 mm, wentylowana skuwka, odporny na wysychanie - kolor pisania czarny</t>
    </r>
  </si>
  <si>
    <t>kpl</t>
  </si>
  <si>
    <r>
      <rPr>
        <b/>
        <sz val="10"/>
        <rFont val="Arial"/>
        <family val="2"/>
        <charset val="238"/>
      </rPr>
      <t>KARTECZKI SAMOPRZYLEPNE</t>
    </r>
    <r>
      <rPr>
        <sz val="10"/>
        <rFont val="Arial"/>
        <family val="2"/>
        <charset val="238"/>
      </rPr>
      <t xml:space="preserve"> - gładkie, w kolorze żółtym; rozmiar 76x76mm, pakowane w bloczki po 100 szt </t>
    </r>
  </si>
  <si>
    <r>
      <rPr>
        <b/>
        <sz val="10"/>
        <rFont val="Arial"/>
        <family val="2"/>
        <charset val="238"/>
      </rPr>
      <t>WKŁAD DO DŁUGOPISU</t>
    </r>
    <r>
      <rPr>
        <sz val="10"/>
        <rFont val="Arial"/>
        <family val="2"/>
        <charset val="238"/>
      </rPr>
      <t xml:space="preserve"> - wielkopojemny typu ZENITH lub równoważny; obudowa metalowa, śr kulki wkładu 0,8 mm szer linii 0,5 - 0,7 mm dł linii pisania 4500 m; kolor pisania: niebieski</t>
    </r>
  </si>
  <si>
    <r>
      <rPr>
        <b/>
        <sz val="10"/>
        <rFont val="Arial"/>
        <family val="2"/>
        <charset val="238"/>
      </rPr>
      <t>WKŁAD DO DŁUGOPISU ŻELOWEGO</t>
    </r>
    <r>
      <rPr>
        <sz val="10"/>
        <rFont val="Arial"/>
        <family val="2"/>
        <charset val="238"/>
      </rPr>
      <t xml:space="preserve"> - typu UMR-85, UMR-87 lub równoważny, kolor wkładu: niebieski.</t>
    </r>
  </si>
  <si>
    <r>
      <rPr>
        <b/>
        <sz val="10"/>
        <rFont val="Arial"/>
        <family val="2"/>
        <charset val="238"/>
      </rPr>
      <t>GUMKA DO MAZANIA</t>
    </r>
    <r>
      <rPr>
        <sz val="10"/>
        <rFont val="Arial"/>
        <family val="2"/>
        <charset val="238"/>
      </rPr>
      <t xml:space="preserve"> - miękka, nie brudzi papieru; wymiary 5,5x2x1 cm; </t>
    </r>
  </si>
  <si>
    <r>
      <rPr>
        <b/>
        <sz val="10"/>
        <rFont val="Arial"/>
        <family val="2"/>
        <charset val="238"/>
      </rPr>
      <t>KARTECZKI SAMOPRZYLEPNE</t>
    </r>
    <r>
      <rPr>
        <sz val="10"/>
        <rFont val="Arial"/>
        <family val="2"/>
        <charset val="238"/>
      </rPr>
      <t xml:space="preserve"> - gładkie, w kolorze żółtym; rozmiar 38x51mm; pakowane w bloczki po 100 szt; 1 op = 3 bloczki</t>
    </r>
  </si>
  <si>
    <r>
      <rPr>
        <b/>
        <sz val="10"/>
        <rFont val="Arial"/>
        <family val="2"/>
        <charset val="238"/>
      </rPr>
      <t>BRULION</t>
    </r>
    <r>
      <rPr>
        <sz val="10"/>
        <rFont val="Arial"/>
        <family val="2"/>
        <charset val="238"/>
      </rPr>
      <t xml:space="preserve"> - format A4, liniatura w kratkę, 96 kartkowy, oprawa twarda laminowana, szyty i wzmocniony grzbiet; papier o gramaturze minimum 70g/m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</si>
  <si>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BRULION</t>
    </r>
    <r>
      <rPr>
        <sz val="10"/>
        <rFont val="Arial"/>
        <family val="2"/>
        <charset val="238"/>
      </rPr>
      <t xml:space="preserve"> - format A5, liniatura w kratkę, 96 kartkowy, oprawa twarda laminowana, szyty i wzmocniony grzbiet; papier o gramaturze minimum 70g/m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</si>
  <si>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KALENDARZ KSIĄŻKOWY A5 na rok 2024</t>
    </r>
    <r>
      <rPr>
        <sz val="10"/>
        <rFont val="Arial"/>
        <family val="2"/>
        <charset val="238"/>
      </rPr>
      <t xml:space="preserve"> - układ kalendarza dzienny - 1 dzień na stronie, kalendarium w języku polskim, angielskim, niemieckim, rosyjskim; numeracja dni i tygodni; plan roczny, miesięczny, telefony kierunkowe; papier biały 70 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</si>
  <si>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KLIPS ARCHIWIZACYJNY</t>
    </r>
    <r>
      <rPr>
        <sz val="10"/>
        <rFont val="Arial"/>
        <family val="2"/>
        <charset val="238"/>
      </rPr>
      <t xml:space="preserve"> - zatrzaskowe uchwyty do spinania oraz archiwizowania dokumentów z zabezpieczeniem przed otwieraniem, wykonane z polipropylenu, niełamliwe; długość wąsów 85 mm, rozstaw otworów 80 mm, kolor - biały (1 opakowanie = 50 szt.)</t>
    </r>
  </si>
  <si>
    <r>
      <rPr>
        <b/>
        <sz val="10"/>
        <rFont val="Arial"/>
        <family val="2"/>
        <charset val="238"/>
      </rPr>
      <t>KOSTKA PAPIEROWA KLEJONA</t>
    </r>
    <r>
      <rPr>
        <sz val="10"/>
        <rFont val="Arial"/>
        <family val="2"/>
        <charset val="238"/>
      </rPr>
      <t xml:space="preserve"> - karteczki papierowe w kolorze białym, klejone na jednym brzegu, rozmiar szerokość 85 mm, długość 85 mm, wysokość min. 35 mm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</si>
  <si>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51 mm 1 op = 12 szt.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</si>
  <si>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32 mm 1 op = 12 szt.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</si>
  <si>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15 mm 1 op = 12 szt.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</si>
  <si>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19 mm 1 op = 12 szt.</t>
    </r>
  </si>
  <si>
    <r>
      <rPr>
        <b/>
        <sz val="10"/>
        <rFont val="Arial"/>
        <family val="2"/>
        <charset val="238"/>
      </rPr>
      <t>KOSZULKI</t>
    </r>
    <r>
      <rPr>
        <sz val="10"/>
        <rFont val="Arial"/>
        <family val="2"/>
        <charset val="238"/>
      </rPr>
      <t xml:space="preserve"> - groszkowe ze wzmocnionym brzegiem, antyelektrostatyczne; wykonane z wysokiej jakości folii polipropylenowej, transparentne; format A4, otwierane od góry; multiperforowane, grubość 40 - 48 µm; 1 op = 100 szt.</t>
    </r>
  </si>
  <si>
    <r>
      <rPr>
        <b/>
        <sz val="10"/>
        <rFont val="Arial"/>
        <family val="2"/>
        <charset val="238"/>
      </rPr>
      <t>LINIJKA PLASTIKOWA</t>
    </r>
    <r>
      <rPr>
        <sz val="10"/>
        <rFont val="Arial"/>
        <family val="2"/>
        <charset val="238"/>
      </rPr>
      <t xml:space="preserve"> - przeźroczysta, odporna na odkształcenia i złamania, wykonana z polisterynu, nieścieralne podziałki, zaokrąglone rogi, długość 50 cm</t>
    </r>
  </si>
  <si>
    <r>
      <rPr>
        <b/>
        <sz val="10"/>
        <rFont val="Arial"/>
        <family val="2"/>
        <charset val="238"/>
      </rPr>
      <t>MARKER PERMANENTNY do płyt CD/DVD</t>
    </r>
    <r>
      <rPr>
        <sz val="10"/>
        <rFont val="Arial"/>
        <family val="2"/>
        <charset val="238"/>
      </rPr>
      <t>, dwustronny - końcówka metalowa, igłowa o szerokości pisania 0,5 mm, końcówka fibrowa, stożkowa o szerokości pisania 1,0 mm; kolor pisania czarny; tusz wodoodporny, odporny na wysychanie i działanie promieni słonecznych</t>
    </r>
  </si>
  <si>
    <r>
      <rPr>
        <b/>
        <sz val="10"/>
        <rFont val="Arial"/>
        <family val="2"/>
        <charset val="238"/>
      </rPr>
      <t>NAWILŻACZ DO PALCÓW</t>
    </r>
    <r>
      <rPr>
        <sz val="10"/>
        <rFont val="Arial"/>
        <family val="2"/>
        <charset val="238"/>
      </rPr>
      <t xml:space="preserve"> - z antybakteryjnym żelem na bazie gliceryny; nie pozostawiający plam po wyschnięciu, nietoksyczny, bezpieczny dla środowiska; podstawa antypoślizgowa, pojemność ok. 25 ml</t>
    </r>
  </si>
  <si>
    <r>
      <rPr>
        <b/>
        <sz val="10"/>
        <rFont val="Arial"/>
        <family val="2"/>
        <charset val="238"/>
      </rPr>
      <t>OŁÓWEK HB</t>
    </r>
    <r>
      <rPr>
        <sz val="10"/>
        <rFont val="Arial"/>
        <family val="2"/>
        <charset val="238"/>
      </rPr>
      <t xml:space="preserve"> - korpus drewniany, lakierowany, w jednolitym kolorze; grafit o długości 175 mm, odporny na łamanie i pękanie; bez gumki </t>
    </r>
  </si>
  <si>
    <r>
      <rPr>
        <b/>
        <sz val="10"/>
        <rFont val="Arial"/>
        <family val="2"/>
        <charset val="238"/>
      </rPr>
      <t>PINEZKI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TABLICOWE</t>
    </r>
    <r>
      <rPr>
        <sz val="10"/>
        <rFont val="Arial"/>
        <family val="2"/>
        <charset val="238"/>
      </rPr>
      <t xml:space="preserve"> - długość ostrza ok 1 cm, z plastikową główką typu beczka o wymiarach ok 12x8mm 1 op = 50 szt.</t>
    </r>
  </si>
  <si>
    <r>
      <rPr>
        <b/>
        <sz val="10"/>
        <rFont val="Arial"/>
        <family val="2"/>
        <charset val="238"/>
      </rPr>
      <t>PISAKI 4 KOLOROWE</t>
    </r>
    <r>
      <rPr>
        <sz val="10"/>
        <rFont val="Arial"/>
        <family val="2"/>
        <charset val="238"/>
      </rPr>
      <t xml:space="preserve"> - mocna, nylonowa lub fibrowa końcówka w kształcie stożka o grubości 2 mm, grubość pisania 1 mm; tusz o wyrazistych, czystych barwach, na bazie wody; łatwo zmywalny z rąk i materiałów; wentylacyjne zatyczki; zestaw pakowany w etui, kolory w zestawie - czarny, czerwony, zielony, niebieski</t>
    </r>
  </si>
  <si>
    <r>
      <rPr>
        <b/>
        <sz val="10"/>
        <rFont val="Arial"/>
        <family val="2"/>
        <charset val="238"/>
      </rPr>
      <t>PODKŁAD NA BIURKO</t>
    </r>
    <r>
      <rPr>
        <sz val="10"/>
        <rFont val="Arial"/>
        <family val="2"/>
        <charset val="238"/>
      </rPr>
      <t xml:space="preserve"> - z transparentną nakładką na całej powierzchni; wykonany z PVC; wymiary 520x650 mm lub 530 x 400 mm; spód czarny, szary lub niebieski, antypoślizgowy</t>
    </r>
  </si>
  <si>
    <r>
      <rPr>
        <b/>
        <sz val="10"/>
        <rFont val="Arial"/>
        <family val="2"/>
        <charset val="238"/>
      </rPr>
      <t xml:space="preserve">PÓŁKA NA DOKUMENTY </t>
    </r>
    <r>
      <rPr>
        <sz val="10"/>
        <rFont val="Arial"/>
        <family val="2"/>
        <charset val="238"/>
      </rPr>
      <t>- wykonana z polistyrenu lub polistyrenu i polipropylenu; transparentna; przeznaczona na dokumenty formatu A4; posiada miejsce na umieszczenie etykiety oraz duże, zaokrąglone wycięcie z przodu ułatwiające dostęp do dokumentów; możliwość ustawienia w pionie lub schodkowo</t>
    </r>
  </si>
  <si>
    <r>
      <rPr>
        <b/>
        <sz val="10"/>
        <rFont val="Arial"/>
        <family val="2"/>
        <charset val="238"/>
      </rPr>
      <t>PRZYBORNIK NA BIURKO</t>
    </r>
    <r>
      <rPr>
        <sz val="10"/>
        <rFont val="Arial"/>
        <family val="2"/>
        <charset val="238"/>
      </rPr>
      <t xml:space="preserve"> - z jeżem, 8 przegród, karteczki na notatki w komplecie; wykonany z odpornego na pęknięcia polistyrenu,  transparentny, wymiary ok. 17 x 23 cm</t>
    </r>
  </si>
  <si>
    <r>
      <rPr>
        <b/>
        <sz val="10"/>
        <rFont val="Arial"/>
        <family val="2"/>
        <charset val="238"/>
      </rPr>
      <t>PRZYBORNIK NA BIURKO</t>
    </r>
    <r>
      <rPr>
        <sz val="10"/>
        <rFont val="Arial"/>
        <family val="2"/>
        <charset val="238"/>
      </rPr>
      <t xml:space="preserve"> - wykonany z metalowej siateczki powlekanej proszkowo czarnym lakierem odpornym na zarysowania i odpryski; posiada 3 lub 4 komory na długopisy, karteczki, spinacze; wymiary ok. 10 x 20, wysokość maksymalna 10 cm</t>
    </r>
  </si>
  <si>
    <r>
      <rPr>
        <b/>
        <sz val="10"/>
        <rFont val="Arial"/>
        <family val="2"/>
        <charset val="238"/>
      </rPr>
      <t>ROLKA KASOWA TERMICZNA</t>
    </r>
    <r>
      <rPr>
        <sz val="10"/>
        <rFont val="Arial"/>
        <family val="2"/>
        <charset val="238"/>
      </rPr>
      <t xml:space="preserve"> - wyprodukowana z najwyższej jakości papieru o gramaturze ok. 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zgodnie z normą ISO 9001; nie zawiera bisfenolu A; wymiary 57 mm x 20 m, kolor biały 1 op. = 10 rolek</t>
    </r>
  </si>
  <si>
    <r>
      <rPr>
        <b/>
        <sz val="10"/>
        <rFont val="Arial"/>
        <family val="2"/>
        <charset val="238"/>
      </rPr>
      <t>ROZSZYWACZ z blokadą</t>
    </r>
    <r>
      <rPr>
        <sz val="10"/>
        <rFont val="Arial"/>
        <family val="2"/>
        <charset val="238"/>
      </rPr>
      <t xml:space="preserve"> - do wszystkich rodzajów zszywek, metalowa konstrukcja, obudowa z trwałego tworzywa sztucznego</t>
    </r>
  </si>
  <si>
    <r>
      <rPr>
        <b/>
        <sz val="10"/>
        <rFont val="Arial"/>
        <family val="2"/>
        <charset val="238"/>
      </rPr>
      <t>OFERTÓWKA SZTYWNA PCV</t>
    </r>
    <r>
      <rPr>
        <sz val="10"/>
        <rFont val="Arial"/>
        <family val="2"/>
        <charset val="238"/>
      </rPr>
      <t xml:space="preserve"> - wykonana z transparentnej folii PP 150 mikronów, zgrzewana w literę "L", posiada zaokrąglone rogi i wycięcie na palec ułatwiające wkładanie dokumentów; 1 op = 25 szt</t>
    </r>
  </si>
  <si>
    <t>rolka</t>
  </si>
  <si>
    <r>
      <rPr>
        <b/>
        <sz val="10"/>
        <rFont val="Arial"/>
        <family val="2"/>
        <charset val="238"/>
      </rPr>
      <t>SPINACZE BIUROWE</t>
    </r>
    <r>
      <rPr>
        <sz val="10"/>
        <rFont val="Arial"/>
        <family val="2"/>
        <charset val="238"/>
      </rPr>
      <t xml:space="preserve"> - galwanizowane, owalne, rozmiar 70mm 1 op. = 50 szt.</t>
    </r>
  </si>
  <si>
    <r>
      <rPr>
        <b/>
        <sz val="10"/>
        <rFont val="Arial"/>
        <family val="2"/>
        <charset val="238"/>
      </rPr>
      <t>TABLICA KORKOWA 60x90</t>
    </r>
    <r>
      <rPr>
        <sz val="10"/>
        <rFont val="Arial"/>
        <family val="2"/>
        <charset val="238"/>
      </rPr>
      <t xml:space="preserve"> - front korkowy, drobnoziarnisty, rama drewniana sosnowa, wzmocniona zszywkami na łączeniach; możliwość powieszenia w poziomie i pionie; w zestawie komplet haczyków </t>
    </r>
  </si>
  <si>
    <r>
      <rPr>
        <b/>
        <sz val="10"/>
        <rFont val="Arial"/>
        <family val="2"/>
        <charset val="238"/>
      </rPr>
      <t>TABLICA KORKOWA 90x120</t>
    </r>
    <r>
      <rPr>
        <sz val="10"/>
        <rFont val="Arial"/>
        <family val="2"/>
        <charset val="238"/>
      </rPr>
      <t xml:space="preserve"> - front korkowy, drobnoziarnisty, rama drewniana sosnowa, wzmocniona zszywkami na łączeniach; możliwość powieszenia w poziomie i pionie; w zestawie komplet haczyków </t>
    </r>
  </si>
  <si>
    <r>
      <rPr>
        <b/>
        <sz val="10"/>
        <rFont val="Arial"/>
        <family val="2"/>
        <charset val="238"/>
      </rPr>
      <t>TAŚMA BARWIĄCA do kalkulatora</t>
    </r>
    <r>
      <rPr>
        <sz val="10"/>
        <rFont val="Arial"/>
        <family val="2"/>
        <charset val="238"/>
      </rPr>
      <t xml:space="preserve"> - o wysokiej trwałości i wydajności, kolor czarno-czerwony, rozmiar 13mm x 6m</t>
    </r>
  </si>
  <si>
    <r>
      <rPr>
        <b/>
        <sz val="10"/>
        <rFont val="Arial"/>
        <family val="2"/>
        <charset val="238"/>
      </rPr>
      <t>TASIEMKA BAWEŁNIANA 5 MM</t>
    </r>
    <r>
      <rPr>
        <sz val="10"/>
        <rFont val="Arial"/>
        <family val="2"/>
        <charset val="238"/>
      </rPr>
      <t xml:space="preserve"> - do archiwizacji dokumentów; biała, niebielona chemiczna, o neutralnym PH; pakowana w rolkę, długość 100 m</t>
    </r>
  </si>
  <si>
    <r>
      <rPr>
        <b/>
        <sz val="10"/>
        <rFont val="Arial"/>
        <family val="2"/>
        <charset val="238"/>
      </rPr>
      <t>TAŚMA KLEJĄCA BIUROWA</t>
    </r>
    <r>
      <rPr>
        <sz val="10"/>
        <rFont val="Arial"/>
        <family val="2"/>
        <charset val="238"/>
      </rPr>
      <t xml:space="preserve"> - transparentna, wykonana z łyszczącej folii polipropylenowej, pokryta emulsyjnym klejem akrylowym na bazie wody, bezwonna; nie zawiera rozpuszczalników organicznych, kolor przeźroczysty, rozmiar 19 mm x 33 m lub 18 mm x 30 m</t>
    </r>
  </si>
  <si>
    <r>
      <rPr>
        <b/>
        <sz val="10"/>
        <rFont val="Arial"/>
        <family val="2"/>
        <charset val="238"/>
      </rPr>
      <t>TECZKA SKRZYDŁOWA NA RZEP</t>
    </r>
    <r>
      <rPr>
        <sz val="10"/>
        <rFont val="Arial"/>
        <family val="2"/>
        <charset val="238"/>
      </rPr>
      <t xml:space="preserve"> - format A4; szeroki grzbiet 40 mm, wykonana z twardej tektury o grubości 2 mm powlekanej folią polipropylenową, jednostronnie barwiona; wewnątrz papierowa wyklejka; trzy klapki zabezpieczające dokumenty; zamykana na dwa rzepy; mix różnych, jednolitych kolorów</t>
    </r>
  </si>
  <si>
    <r>
      <rPr>
        <b/>
        <sz val="10"/>
        <rFont val="Arial"/>
        <family val="2"/>
        <charset val="238"/>
      </rPr>
      <t>TECZKA WIĄZANA MOCNA ARCHIWALNA</t>
    </r>
    <r>
      <rPr>
        <sz val="10"/>
        <rFont val="Arial"/>
        <family val="2"/>
        <charset val="238"/>
      </rPr>
      <t xml:space="preserve"> - zgodna z wymaganiami określonymi w Rozporządzeniu Ministra Kultury i Dziedzictwa Narodowego z dnia 20 października 2015 roku, posiada certyfikat ISO 9706 oraz atest PAT - wykonana z kartonu bezkwasowego Carta Rocca o gramaturze co najmnie 300 g/m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wytworzonego w 100 % z czystej celulozy; pH w przedziale 7,5 - 10,0; rezerwa alkaliczna &gt; 0,4 mol/kg; liczba Kappa &lt; 5; absorbcja wody Cobb60 &lt; 30 g/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; format A4, jednostronnie bielona, rozmiar 320x250x50 mm; wiązanie białą tasiemką o szerokości 10 mm i długości 250 - 300 mm wykonaną w 100 % z celulozy bawełnianej o neutralnej wartości pH, niebielonej chemicznie, o splocie jodełkowym; klej o wartości pH 7,0 - 8,0, bez zmiękczaczy; </t>
    </r>
    <r>
      <rPr>
        <b/>
        <sz val="10"/>
        <rFont val="Arial"/>
        <family val="2"/>
        <charset val="238"/>
      </rPr>
      <t>teczka powinna zawierać wyraźną informajcę o tym, że jest to teczka bezkwasowa</t>
    </r>
  </si>
  <si>
    <r>
      <rPr>
        <b/>
        <sz val="10"/>
        <rFont val="Arial"/>
        <family val="2"/>
        <charset val="238"/>
      </rPr>
      <t>TECZKA kartonowa A4 wiązana</t>
    </r>
    <r>
      <rPr>
        <sz val="10"/>
        <rFont val="Arial"/>
        <family val="2"/>
        <charset val="238"/>
      </rPr>
      <t xml:space="preserve"> - z nadrukiem, jednostronnie bielona, wykonana z bezkwasowej tektury o gramaturze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; pH 7,5-9,5; wewnątrz trzy klapki zabezpieczające dokumenty przed wypadaniem; bigowanie na grzbiecie i skrzydłach</t>
    </r>
  </si>
  <si>
    <r>
      <rPr>
        <b/>
        <sz val="10"/>
        <rFont val="Arial"/>
        <family val="2"/>
        <charset val="238"/>
      </rPr>
      <t>TECZKA kartonowa A4 z gumką -</t>
    </r>
    <r>
      <rPr>
        <sz val="10"/>
        <rFont val="Arial"/>
        <family val="2"/>
        <charset val="238"/>
      </rPr>
      <t xml:space="preserve"> wykonana z wysokiej jakości sztywnej tektury o gramaturze 350 - 400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jednostronnie barwiona, lakierowana; wewnątrz trzy mocne zakładki zabezpieczające dokumenty przed wypadaniem; bigowanie na grzbiecie; mocna gumka w kolorze teczki; mix jednolitych kolorów (czarny, żółty, niebieski, zielony, czerwony, granatowy)</t>
    </r>
  </si>
  <si>
    <r>
      <rPr>
        <b/>
        <sz val="10"/>
        <rFont val="Arial"/>
        <family val="2"/>
        <charset val="238"/>
      </rPr>
      <t>TECZKA wiązana plastikowa</t>
    </r>
    <r>
      <rPr>
        <sz val="10"/>
        <rFont val="Arial"/>
        <family val="2"/>
        <charset val="238"/>
      </rPr>
      <t xml:space="preserve"> - wykonana z wysokiej jakości folii PVC, twarde okładki o zaokrąglonych rogach - przednia transparentna, tylna w jednolitym kolorze; wewnątrz trzy zakładki zabezpieczające dokumenty przed wypadaniem; wyposażona w kieszonkę z wymiennym papierowym paskiem do opisu zawartości; białe tasiemki do wiązania estetycznie przyklejone do okładki; mieści dokumenty o formacie A4; mix kolorów (czarny, żółty, niebieski, zielony)</t>
    </r>
  </si>
  <si>
    <r>
      <rPr>
        <b/>
        <sz val="10"/>
        <rFont val="Arial"/>
        <family val="2"/>
        <charset val="238"/>
      </rPr>
      <t>TEMPERÓWKA JEDNOOTWOROWA</t>
    </r>
    <r>
      <rPr>
        <sz val="10"/>
        <rFont val="Arial"/>
        <family val="2"/>
        <charset val="238"/>
      </rPr>
      <t xml:space="preserve"> - obudowa metalowa z wgłębieniami ułatwiającymi trzymanie; stalowe ostrze mocowane wkrętem; przeznaczona do standardowych ołówków.</t>
    </r>
  </si>
  <si>
    <r>
      <rPr>
        <b/>
        <sz val="10"/>
        <rFont val="Arial"/>
        <family val="2"/>
        <charset val="238"/>
      </rPr>
      <t>DATOWNIK AUTOMATYCZNY SAMOTUSZUJĄCY</t>
    </r>
    <r>
      <rPr>
        <sz val="10"/>
        <rFont val="Arial"/>
        <family val="2"/>
        <charset val="238"/>
      </rPr>
      <t xml:space="preserve"> - 4810 standard POL; obudowa w 70% wyprodukowana z odzyskanego plastiku oraz przy zmniejszonej emisji CO</t>
    </r>
    <r>
      <rPr>
        <vertAlign val="subscript"/>
        <sz val="10"/>
        <rFont val="Arial"/>
        <family val="2"/>
        <charset val="238"/>
      </rPr>
      <t xml:space="preserve">2; </t>
    </r>
    <r>
      <rPr>
        <sz val="10"/>
        <rFont val="Arial"/>
        <family val="2"/>
        <charset val="238"/>
      </rPr>
      <t>oznaczenie miesięcy - cyfry, wysokość czcionki 4 mm; wkład tuszujący zgodny z Trodat 6/4910 lub równoważny, kolor tuszu niebieski</t>
    </r>
  </si>
  <si>
    <r>
      <rPr>
        <b/>
        <sz val="10"/>
        <rFont val="Arial"/>
        <family val="2"/>
        <charset val="238"/>
      </rPr>
      <t>DŁUGOPIS NA ŁAŃCUSZKU</t>
    </r>
    <r>
      <rPr>
        <sz val="10"/>
        <rFont val="Arial"/>
        <family val="2"/>
        <charset val="238"/>
      </rPr>
      <t xml:space="preserve"> - stojący mocowany na podkładce z elementem lepiącym; obudowa długopisu i podkładka w kolorze czarnym; łańcuszek o długości 50 - 60 cm w kolorze srebrnym; wymienne wkłady, grubość linii pisania 0,7 mm, długość linii pisania 1000 m - kolor pisania niebieski</t>
    </r>
  </si>
  <si>
    <r>
      <rPr>
        <b/>
        <sz val="10"/>
        <rFont val="Arial"/>
        <family val="2"/>
        <charset val="238"/>
      </rPr>
      <t>WKŁAD DO DŁUGOPISU NA ŁAŃCUSZKU</t>
    </r>
    <r>
      <rPr>
        <sz val="10"/>
        <rFont val="Arial"/>
        <family val="2"/>
        <charset val="238"/>
      </rPr>
      <t xml:space="preserve"> - pasuje do długopisu opisanego w poz. 7; szerokość linii pisania 0,7 mm; długość linii pisania co najmniej 1000 m; kolor pisania - niebieski</t>
    </r>
  </si>
  <si>
    <r>
      <rPr>
        <b/>
        <sz val="10"/>
        <rFont val="Arial"/>
        <family val="2"/>
        <charset val="238"/>
      </rPr>
      <t>WAŁEK BARWIĄCY</t>
    </r>
    <r>
      <rPr>
        <sz val="10"/>
        <rFont val="Arial"/>
        <family val="2"/>
        <charset val="238"/>
      </rPr>
      <t xml:space="preserve">- IR-40T oryginał producenta lub równoważny, kolor czerwono-czarny, do kalkulatorów m. in.: casio, vector, citizen cx (32n/123/123a/123II/126II/130/131/140/185) </t>
    </r>
  </si>
  <si>
    <r>
      <rPr>
        <b/>
        <sz val="10"/>
        <rFont val="Arial"/>
        <family val="2"/>
        <charset val="238"/>
      </rPr>
      <t>ZAKŁADKI INDEKSUJĄCE SAMOPRZYLEPNE</t>
    </r>
    <r>
      <rPr>
        <sz val="10"/>
        <rFont val="Arial"/>
        <family val="2"/>
        <charset val="238"/>
      </rPr>
      <t xml:space="preserve"> - wykonane z folii PP o gramaturze 60 g/m</t>
    </r>
    <r>
      <rPr>
        <vertAlign val="superscript"/>
        <sz val="10"/>
        <rFont val="Arial"/>
        <family val="2"/>
        <charset val="238"/>
      </rPr>
      <t xml:space="preserve">2; </t>
    </r>
    <r>
      <rPr>
        <sz val="10"/>
        <rFont val="Arial"/>
        <family val="2"/>
        <charset val="238"/>
      </rPr>
      <t>wzór strzałka, wymiary 12x45 mm; możliwość wielokrotnego przyklejania i odklejania zakładki; mix neonowych kolorów zapakowanych w wygodny, jednorazowy podajnik; 1 op = 5 różnokolorowych bloczków po 25 szt</t>
    </r>
  </si>
  <si>
    <r>
      <rPr>
        <b/>
        <sz val="10"/>
        <rFont val="Arial"/>
        <family val="2"/>
        <charset val="238"/>
      </rPr>
      <t>ZSZYWACZ BIUROWY</t>
    </r>
    <r>
      <rPr>
        <sz val="10"/>
        <rFont val="Arial"/>
        <family val="2"/>
        <charset val="238"/>
      </rPr>
      <t xml:space="preserve"> - ergonomiczna i solidna metalowa obudowa z antypoślizgową podstawą; metalowy mechanizm zszywający z automatycznym naciągiem ułatwiającym ładowanie zszywek, mieści do 120 zszywek; metalowa stopka obrotowa umożliwiająca zszywanie otwarte i zamknięte, funkcja zszywania tapicerskiego - zszywa do 50 kartek; głębokość wsuwania dokumentów do 88 - 90 mm; pasujące zszywki - 24/6, 26/6, 24/8</t>
    </r>
  </si>
  <si>
    <r>
      <rPr>
        <b/>
        <sz val="10"/>
        <rFont val="Arial"/>
        <family val="2"/>
        <charset val="238"/>
      </rPr>
      <t>PODUSZKA DO STEMPLI</t>
    </r>
    <r>
      <rPr>
        <sz val="10"/>
        <rFont val="Arial"/>
        <family val="2"/>
        <charset val="238"/>
      </rPr>
      <t xml:space="preserve"> gumowych lub polimerowych - obudowa wykonana z wysokiej jakości tworzywa sztucznego lub metalu, uchwyt ułatwiający otwieranie; wewnątrz wkładka o wymiarach 70x110 mm nasączona tuszem </t>
    </r>
    <r>
      <rPr>
        <b/>
        <sz val="10"/>
        <rFont val="Arial"/>
        <family val="2"/>
        <charset val="238"/>
      </rPr>
      <t>czarnym</t>
    </r>
  </si>
  <si>
    <r>
      <rPr>
        <b/>
        <sz val="10"/>
        <rFont val="Arial"/>
        <family val="2"/>
        <charset val="238"/>
      </rPr>
      <t>LINIJKA PLASTIKOWA</t>
    </r>
    <r>
      <rPr>
        <sz val="10"/>
        <rFont val="Arial"/>
        <family val="2"/>
        <charset val="238"/>
      </rPr>
      <t xml:space="preserve"> - przeźroczysta, odporna na odkształcenia i złamania, wykonana z polisterynu, nieścieralne podziałki, zaokrąglone rogi, długość 20 cm</t>
    </r>
  </si>
  <si>
    <r>
      <rPr>
        <b/>
        <sz val="10"/>
        <rFont val="Arial"/>
        <family val="2"/>
        <charset val="238"/>
      </rPr>
      <t>BLOK NOTATNIKOWY</t>
    </r>
    <r>
      <rPr>
        <sz val="10"/>
        <rFont val="Arial"/>
        <family val="2"/>
        <charset val="238"/>
      </rPr>
      <t xml:space="preserve"> - klejony na górnej krawędzi; okładka miękka, lakierowana; liniatura w kratkę, 100 kartkowy; gramatura minimum 60 g/m</t>
    </r>
    <r>
      <rPr>
        <vertAlign val="superscript"/>
        <sz val="10"/>
        <rFont val="Arial"/>
        <family val="2"/>
        <charset val="238"/>
      </rPr>
      <t>2;</t>
    </r>
    <r>
      <rPr>
        <sz val="10"/>
        <rFont val="Arial"/>
        <family val="2"/>
        <charset val="238"/>
      </rPr>
      <t xml:space="preserve"> format A5</t>
    </r>
  </si>
  <si>
    <r>
      <rPr>
        <b/>
        <sz val="10"/>
        <rFont val="Arial"/>
        <family val="2"/>
        <charset val="238"/>
      </rPr>
      <t>BLOK NOTATNIKOWY</t>
    </r>
    <r>
      <rPr>
        <sz val="10"/>
        <rFont val="Arial"/>
        <family val="2"/>
        <charset val="238"/>
      </rPr>
      <t xml:space="preserve"> - klejony na górnej krawędzi; okładka miękka, lakierowana; liniatura w kratkę, 100 kartkowy; gramatura minimum 60 g/m</t>
    </r>
    <r>
      <rPr>
        <vertAlign val="superscript"/>
        <sz val="10"/>
        <rFont val="Arial"/>
        <family val="2"/>
        <charset val="238"/>
      </rPr>
      <t>2;</t>
    </r>
    <r>
      <rPr>
        <sz val="10"/>
        <rFont val="Arial"/>
        <family val="2"/>
        <charset val="238"/>
      </rPr>
      <t xml:space="preserve"> format A4</t>
    </r>
  </si>
  <si>
    <r>
      <rPr>
        <b/>
        <sz val="10"/>
        <rFont val="Arial"/>
        <family val="2"/>
        <charset val="238"/>
      </rPr>
      <t>PRZEKŁADKA PLASTIKOWA NUMERYCZNA</t>
    </r>
    <r>
      <rPr>
        <sz val="10"/>
        <rFont val="Arial"/>
        <family val="2"/>
        <charset val="238"/>
      </rPr>
      <t xml:space="preserve"> - z możliwością nadruku tekstu; format A4+; zakres 1-12; wykonana z mocnego i trwałego polipropylenu o grubości 0,3 mm; multiperforacja umożliwiająca wpięcie do każdego rodzaju segregatora</t>
    </r>
  </si>
  <si>
    <r>
      <rPr>
        <b/>
        <sz val="10"/>
        <rFont val="Arial"/>
        <family val="2"/>
        <charset val="238"/>
      </rPr>
      <t>PRZEKŁADKA PLASTIKOWA NUMERYCZNA</t>
    </r>
    <r>
      <rPr>
        <sz val="10"/>
        <rFont val="Arial"/>
        <family val="2"/>
        <charset val="238"/>
      </rPr>
      <t xml:space="preserve"> - z możliwością nadruku tekstu; format A4+; zakres 1-20; wykonana z mocnego i trwałego polipropylenu o grubości 0,3 mm; multiperforacja umożliwiająca wpięcie do każdego rodzaju segregatora</t>
    </r>
  </si>
  <si>
    <r>
      <rPr>
        <b/>
        <sz val="10"/>
        <rFont val="Arial"/>
        <family val="2"/>
        <charset val="238"/>
      </rPr>
      <t>SKOROSZYT ZAWIESZKOWY Z PVC</t>
    </r>
    <r>
      <rPr>
        <sz val="10"/>
        <rFont val="Arial"/>
        <family val="2"/>
        <charset val="238"/>
      </rPr>
      <t xml:space="preserve"> - format A4; obie okładki wykonane z twardej folii PVC, przód przeźroczysty, tył w jednolitym kolorze, rogi okładek zaokrąglone; wzmocniona listwa multiperforowana umożliwająca wpięcie do każdego rodzaju segregatora; na przedniej okładce kieszonka z wymiennym, zapisywalnym papierowym paskiem do opisu zawartości; wewnątrz metalowe wąsy do wpinania dokumentów; kolor: 100 czarnych, 50 czerwonych; 50 niebieskich, 25 żółtych, 50 zielonych, 25 szarych</t>
    </r>
  </si>
  <si>
    <r>
      <rPr>
        <b/>
        <sz val="10"/>
        <rFont val="Arial"/>
        <family val="2"/>
        <charset val="238"/>
      </rPr>
      <t>SZNUREK PAKOWY JUTOWY</t>
    </r>
    <r>
      <rPr>
        <sz val="10"/>
        <rFont val="Arial"/>
        <family val="2"/>
        <charset val="238"/>
      </rPr>
      <t xml:space="preserve"> - wytrzymały, wykonany z naturalnej przędzy jutowej, pakowany w rolki 0,5 kg; grubość sznurka 2 mm, długość rolki 250m</t>
    </r>
  </si>
  <si>
    <r>
      <rPr>
        <b/>
        <sz val="10"/>
        <rFont val="Arial"/>
        <family val="2"/>
        <charset val="238"/>
      </rPr>
      <t>MECHANIZM SKOROSZYTOWY</t>
    </r>
    <r>
      <rPr>
        <sz val="10"/>
        <rFont val="Arial"/>
        <family val="2"/>
        <charset val="238"/>
      </rPr>
      <t xml:space="preserve"> - wykonany z folii PP z metalową blaszką skoroszytową, perforacja szerokości 6 i 8 cm; wymiary 150 x 34 mm (1 opakowanie = 25 szt.), kolor czarny</t>
    </r>
  </si>
  <si>
    <r>
      <rPr>
        <b/>
        <sz val="10"/>
        <rFont val="Arial CE"/>
        <charset val="238"/>
      </rPr>
      <t>DŁUGOPIS AUTOMATYCZNY</t>
    </r>
    <r>
      <rPr>
        <sz val="10"/>
        <rFont val="Arial CE"/>
        <charset val="238"/>
      </rPr>
      <t xml:space="preserve"> - wymienny, wielkopojemny wkład typu ZENITH lub równoważny; obudowa wykonana z wysokiej jakości lśniącego tworzywa sztucznego w różnych, jednolitych kolorach; klips i wykończenie niklowane; śr kulki wkładu 0,8 mm szer linii 0,5 - 0,7 mm dł linii pisania 4500 m; wkład z tuszem niebieskim</t>
    </r>
  </si>
  <si>
    <r>
      <rPr>
        <b/>
        <sz val="10"/>
        <rFont val="Arial CE"/>
        <charset val="238"/>
      </rPr>
      <t>DYSPENSER do taśmy samoprzylepnej</t>
    </r>
    <r>
      <rPr>
        <sz val="10"/>
        <rFont val="Arial CE"/>
        <charset val="238"/>
      </rPr>
      <t xml:space="preserve"> - wykonany z wysokiej jakości tworzywa sztucznego,stabilny, z antypoślizgowymi elementami na spodzie obudowy; pasujący do rolek o szerokości 19 mm, długość taśmy 33 m,</t>
    </r>
  </si>
  <si>
    <r>
      <rPr>
        <b/>
        <sz val="10"/>
        <rFont val="Arial CE"/>
        <charset val="238"/>
      </rPr>
      <t>DZIENNIK KORESPONDENCYJNY</t>
    </r>
    <r>
      <rPr>
        <sz val="10"/>
        <rFont val="Arial CE"/>
        <charset val="238"/>
      </rPr>
      <t xml:space="preserve"> (podawczy) - format A4; okładka wykonana ze sztywnej tektury, oklejona skóropodobnym tworzywem w kolorze czarnym; ilość kart - 96</t>
    </r>
  </si>
  <si>
    <r>
      <rPr>
        <b/>
        <sz val="10"/>
        <rFont val="Arial"/>
        <family val="2"/>
        <charset val="238"/>
      </rPr>
      <t>NABOJE DO PIÓR WIECZNYCH</t>
    </r>
    <r>
      <rPr>
        <sz val="10"/>
        <rFont val="Arial"/>
        <family val="2"/>
        <charset val="238"/>
      </rPr>
      <t xml:space="preserve"> - krótkie, PARKER QUINK MINI lub równoważne; kolor atramentu - </t>
    </r>
    <r>
      <rPr>
        <b/>
        <sz val="10"/>
        <rFont val="Arial"/>
        <family val="2"/>
        <charset val="238"/>
      </rPr>
      <t>niebieski; 1 op = 6 szt</t>
    </r>
  </si>
  <si>
    <r>
      <rPr>
        <b/>
        <sz val="10"/>
        <rFont val="Arial"/>
        <family val="2"/>
        <charset val="238"/>
      </rPr>
      <t>OKŁADKA DO DYPLOMU</t>
    </r>
    <r>
      <rPr>
        <sz val="10"/>
        <rFont val="Arial"/>
        <family val="2"/>
        <charset val="238"/>
      </rPr>
      <t xml:space="preserve"> - o wymiarach 220 x 310 mm, na dyplom formatu A4; okładka twarda, oprawiona w okleinę introligatorską w kolorze zielonym; wewnątrz biała wyklejka oraz narożny pasek wykonany z okleiny okładki; w grzbiecie ozdobny biało-czerwony sznurek; na przodzie tłoczony złoty orzeł wykonany metodą tłoczenia na gorąco</t>
    </r>
  </si>
  <si>
    <r>
      <rPr>
        <b/>
        <sz val="10"/>
        <rFont val="Arial"/>
        <family val="2"/>
        <charset val="238"/>
      </rPr>
      <t>PODUSZKA DO STEMPLI</t>
    </r>
    <r>
      <rPr>
        <sz val="10"/>
        <rFont val="Arial"/>
        <family val="2"/>
        <charset val="238"/>
      </rPr>
      <t xml:space="preserve"> gumowych lub polimerowych - obudowa wykonana z wysokiej jakości tworzywa sztucznego lub metalu, uchwyt ułatwiający otwieranie; wewnątrz wkładka o wymiarach 70x110 mm nasączona tuszem </t>
    </r>
    <r>
      <rPr>
        <b/>
        <sz val="10"/>
        <rFont val="Arial"/>
        <family val="2"/>
        <charset val="238"/>
      </rPr>
      <t>niebieskim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</si>
  <si>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4810, 4910, 4836; model TRODAT 6/4910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</si>
  <si>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4911, 4820, 4822; 4846, 4800; model TRODAT 6/4911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</si>
  <si>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4912; model TRODAT 6/4912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</si>
  <si>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4913; model TRODAT 6/4913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</si>
  <si>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5204, 5206, 5460, 5465, 5466, 5117, 5558, 55510; model TRODAT 6/56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</si>
  <si>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pomarańczowy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</si>
  <si>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zielony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</si>
  <si>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żółty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</si>
  <si>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różowy</t>
    </r>
  </si>
  <si>
    <r>
      <rPr>
        <b/>
        <sz val="10"/>
        <rFont val="Arial"/>
        <family val="2"/>
        <charset val="238"/>
      </rPr>
      <t xml:space="preserve">TUSZ niebieski </t>
    </r>
    <r>
      <rPr>
        <sz val="10"/>
        <rFont val="Arial"/>
        <family val="2"/>
        <charset val="238"/>
      </rPr>
      <t>- wodny, bezolejowy do stempli gumowych i polimerowych; przeznaczony do pieczątek ręcznych i samotuszujących; opakowanie o pojemności co najmniej 28 ml wyposażone w końcówkę ułatwiającą nasączanie oraz zakrętkę w kolorze tuszu</t>
    </r>
  </si>
  <si>
    <r>
      <rPr>
        <b/>
        <sz val="10"/>
        <rFont val="Arial CE"/>
        <charset val="238"/>
      </rPr>
      <t>DŁUGOPIS ŻELOWY</t>
    </r>
    <r>
      <rPr>
        <sz val="10"/>
        <rFont val="Arial CE"/>
        <charset val="238"/>
      </rPr>
      <t xml:space="preserve"> automatyczny - obudowa wykonana z tworzywa sztucznego, z uchwytem gumowym, końcówka metalowa; wymienny wkład grubopiszący typu UMR-85, UMR-87 lub równoważny, szybkoschnący atrament żelowy na bazie wody, kolor wkładu: niebieski; śr. kulki 0,5 - 0,7 mm, grubość linii pisania 0,3 - 0,4 mm, długość lini pisania co najmniej 500 m; certyfikat ISO 9001</t>
    </r>
  </si>
  <si>
    <r>
      <rPr>
        <b/>
        <sz val="10"/>
        <rFont val="Arial"/>
        <family val="2"/>
        <charset val="238"/>
      </rPr>
      <t>MARKER PERMANENTNY</t>
    </r>
    <r>
      <rPr>
        <sz val="10"/>
        <rFont val="Arial"/>
        <family val="2"/>
        <charset val="238"/>
      </rPr>
      <t xml:space="preserve"> -  skondensowany, szybkoschnący tusz na bazie alkoholu, nietoksyczny, niezawierający ksylenu i toulenu, o neutralnym zapachu; odporny na działanie promieni słonecznych, wodoodporny; pozostawiony bez skuwki nie wysycha do 14 dni; końcówka okrągła 4-6 mm, typu bullet wykonana z włókna akrylowego, odporna na dociskanie do powierzchni; szerokość linii pisania 1,7 - 2 mm; długość linii pisania bez utraty intensywności koloru - 1000 m; kolor pisania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>; wykonany z przewagą materiałów przetworzonych; możliwość nałożenia skuwki na dolną część markera</t>
    </r>
  </si>
  <si>
    <r>
      <rPr>
        <b/>
        <sz val="10"/>
        <rFont val="Arial"/>
        <family val="2"/>
        <charset val="238"/>
      </rPr>
      <t>MARKER PERMANENTNY</t>
    </r>
    <r>
      <rPr>
        <sz val="10"/>
        <rFont val="Arial"/>
        <family val="2"/>
        <charset val="238"/>
      </rPr>
      <t xml:space="preserve"> -  skondensowany, szybkoschnący tusz na bazie alkoholu, nietoksyczny, niezawierający ksylenu i toulenu, o neutralnym zapachu; odporny na działanie promieni słonecznych, wodoodporny; pozostawiony bez skuwki nie wysycha do 14 dni; końcówka okrągła 4-6 mm, typu bullet wykonana z włókna akrylowego, odporna na dociskanie do powierzchni; szerokość linii pisania 1,7 - 2 mm; długość linii pisania bez utraty intensywności koloru - 1000 m; kolor pisania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>; wykonany z przewagą materiałów przetworzonych; możliwość nałożenia skuwki na dolną część markera</t>
    </r>
  </si>
  <si>
    <r>
      <rPr>
        <b/>
        <sz val="10"/>
        <rFont val="Arial"/>
        <family val="2"/>
        <charset val="238"/>
      </rPr>
      <t>MARKER PERMANENTNY</t>
    </r>
    <r>
      <rPr>
        <sz val="10"/>
        <rFont val="Arial"/>
        <family val="2"/>
        <charset val="238"/>
      </rPr>
      <t xml:space="preserve"> -  skondensowany, szybkoschnący tusz na bazie alkoholu, nietoksyczny, niezawierający ksylenu i toulenu, o neutralnym zapachu; odporny na działanie promieni słonecznych, wodoodporny; pozostawiony bez skuwki nie wysycha do 14 dni; końcówka okrągła 4-6 mm, typu bullet wykonana z włókna akrylowego, odporna na dociskanie do powierzchni; szerokość linii pisania 1,7 - 2 mm; długość linii pisania bez utraty intensywności koloru - 1000 m; kolor pisania </t>
    </r>
    <r>
      <rPr>
        <b/>
        <sz val="10"/>
        <rFont val="Arial"/>
        <family val="2"/>
        <charset val="238"/>
      </rPr>
      <t>niebieski</t>
    </r>
    <r>
      <rPr>
        <sz val="10"/>
        <rFont val="Arial"/>
        <family val="2"/>
        <charset val="238"/>
      </rPr>
      <t>; wykonany z przewagą materiałów przetworzonych; możliwość nałożenia skuwki na dolną część markera</t>
    </r>
  </si>
  <si>
    <r>
      <rPr>
        <b/>
        <sz val="10"/>
        <rFont val="Arial"/>
        <family val="2"/>
        <charset val="238"/>
      </rPr>
      <t>POJEMNIK NA DOKUMENTY</t>
    </r>
    <r>
      <rPr>
        <sz val="10"/>
        <rFont val="Arial"/>
        <family val="2"/>
        <charset val="238"/>
      </rPr>
      <t xml:space="preserve"> - pionowy, wykonany z metalowej siateczki, powlekanej proszkowo czarnym lakierem odpornym na zarysowania i odpryski; szerokość grzbietu 79 - 80mm; mieści do 850 kartek</t>
    </r>
  </si>
  <si>
    <r>
      <rPr>
        <b/>
        <sz val="10"/>
        <rFont val="Arial"/>
        <family val="2"/>
        <charset val="238"/>
      </rPr>
      <t>PRZEKŁADKA PLASTIKOWA NUMERYCZNA</t>
    </r>
    <r>
      <rPr>
        <sz val="10"/>
        <rFont val="Arial"/>
        <family val="2"/>
        <charset val="238"/>
      </rPr>
      <t xml:space="preserve"> - z możliwością nadruku tekstu lub z wierzchnią kartą z wydzielonymi powierzchniami na opisy; format A4 / A4+; zakres 1-31; wykonana z mocnego i trwałego polipropylenu o grubości co najmniej 0,12 mm; multiperforacja umożliwiająca wpięcie do każdego rodzaju segregatora</t>
    </r>
  </si>
  <si>
    <r>
      <rPr>
        <b/>
        <sz val="10"/>
        <rFont val="Arial"/>
        <family val="2"/>
        <charset val="238"/>
      </rPr>
      <t>ZSZYWACZ BIUROWY</t>
    </r>
    <r>
      <rPr>
        <sz val="10"/>
        <rFont val="Arial"/>
        <family val="2"/>
        <charset val="238"/>
      </rPr>
      <t xml:space="preserve"> - ergonomiczna metalowa obudowa z gumowymi elementami przeciwdziałającymi ślizganiu się zszywacza w dłoni oraz antypoślizgowa podstawa; metalowy mechanizm zszywający z automatycznym naciągiem ułatwiającym ładowanie zszywek, mieści do 70 zszywek; metalowa stopka obrotowa umożliwiająca zszywanie otwarte i zamknięte, funkcja zszywania tapicerskiego - zszywa do 30 kartek; głębokość wsuwania dokumentów do 50 mm; pasujące zszywki - 24/6 i 26/6</t>
    </r>
  </si>
  <si>
    <r>
      <rPr>
        <b/>
        <sz val="10"/>
        <rFont val="Arial"/>
        <family val="2"/>
        <charset val="238"/>
      </rPr>
      <t>KOSZULKI NA KATALOGI</t>
    </r>
    <r>
      <rPr>
        <sz val="10"/>
        <rFont val="Arial"/>
        <family val="2"/>
        <charset val="238"/>
      </rPr>
      <t xml:space="preserve"> - wykonana ze sztywnej, gładkiej folii polipropylenowej o grubości 170 - 180 mikronów; z poszerzonym grzbietem i specjalnie wzmocnionym brzegiem; otwierana od góry i wyposażona w klapkę zabezpieczającą przed wypadaniem dokumentów; krystaliczna, transparentna i antyelektrostatyczna; mieści do 200 kartek, wymiary 245 x 306 mm lub 242 x 308 mm, grubość folii 170 - 180 mikronów; 1 op = 10 szt</t>
    </r>
  </si>
  <si>
    <r>
      <rPr>
        <b/>
        <sz val="10"/>
        <rFont val="Arial"/>
        <family val="2"/>
        <charset val="238"/>
      </rPr>
      <t>TAŚMA KLEJĄCA DWUSTRONNA</t>
    </r>
    <r>
      <rPr>
        <sz val="10"/>
        <rFont val="Arial"/>
        <family val="2"/>
        <charset val="238"/>
      </rPr>
      <t xml:space="preserve"> - biała, po usunięciu pasków zabezpieczających transparentna; pokryta obustronnie emulsyjnym klejem akrylowym lub hot-melt; nie rozwarstwia się i jest odporna na kurczenie; szerokość 38 mm, długość rolki minimum 10 m</t>
    </r>
  </si>
  <si>
    <r>
      <rPr>
        <b/>
        <sz val="10"/>
        <rFont val="Arial"/>
        <family val="2"/>
        <charset val="238"/>
      </rPr>
      <t>TAŚMA KLEJĄCA PAKOWA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transparentna</t>
    </r>
    <r>
      <rPr>
        <sz val="10"/>
        <rFont val="Arial"/>
        <family val="2"/>
        <charset val="238"/>
      </rPr>
      <t xml:space="preserve"> - na bazie naturalnego kleju kauczukowego; wodoodporna, grubość taśmy min 42 µm, brązowa, rozmiar 48 - 50 mm, długość rolki minimum 60 m</t>
    </r>
  </si>
  <si>
    <r>
      <rPr>
        <b/>
        <sz val="10"/>
        <rFont val="Arial"/>
        <family val="2"/>
        <charset val="238"/>
      </rPr>
      <t>TAŚMA KLEJĄCA PAKOWA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brązowa</t>
    </r>
    <r>
      <rPr>
        <sz val="10"/>
        <rFont val="Arial"/>
        <family val="2"/>
        <charset val="238"/>
      </rPr>
      <t xml:space="preserve"> - na bazie naturalnego kleju kauczukowego; wodoodporna, grubość taśmy min 42 µm, transparentna, rozmiar 48 - 50 mm, długość rolki minimum 60 m</t>
    </r>
  </si>
  <si>
    <r>
      <rPr>
        <b/>
        <sz val="10"/>
        <rFont val="Arial"/>
        <family val="2"/>
        <charset val="238"/>
      </rPr>
      <t>DZIURKACZ</t>
    </r>
    <r>
      <rPr>
        <sz val="10"/>
        <rFont val="Arial"/>
        <family val="2"/>
        <charset val="238"/>
      </rPr>
      <t xml:space="preserve"> - do 25 kartek, wykonany z metalu, kolor czarny lub niebieski; ergonomiczna dźwignia; dwuczęściowy ogranicznik formatu A4, A5, A6, Folio, US Quarto; rozstaw otworów 80 mm, średnica otworów 5,5 mm; wskaźnik środka strony</t>
    </r>
  </si>
  <si>
    <r>
      <rPr>
        <b/>
        <sz val="10"/>
        <rFont val="Arial"/>
        <family val="2"/>
        <charset val="238"/>
      </rPr>
      <t>SEGREGATOR dźwigniowy</t>
    </r>
    <r>
      <rPr>
        <sz val="10"/>
        <rFont val="Arial"/>
        <family val="2"/>
        <charset val="238"/>
      </rPr>
      <t xml:space="preserve"> - z mocnym i trwałym mechanizmem dociskającym; format A4, szerokość grzbietu 50 mm; okładka wykonana z mocnej tektury o grubości ok. 1,5 - 2,1 mm i gramaturze powyżej 1000 gsm pokrytej z zewnątrz folią polipropylenową o płóciennej strukturze, wewnątrz wyklejką papierową w kolorze białym; dolne krawędzie wzmocnione metalową szyną; na grzbiecie kieszeń z wymienną, dwustronną etykietą opisową oraz wzmocniony otwór na palce, ułatwiający zdjęcie segregatora z półki; kolor -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 xml:space="preserve"> 20 szt, </t>
    </r>
    <r>
      <rPr>
        <b/>
        <sz val="10"/>
        <rFont val="Arial"/>
        <family val="2"/>
        <charset val="238"/>
      </rPr>
      <t>niebieski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zielony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 xml:space="preserve"> - 10 szt, </t>
    </r>
    <r>
      <rPr>
        <b/>
        <sz val="10"/>
        <rFont val="Arial"/>
        <family val="2"/>
        <charset val="238"/>
      </rPr>
      <t>żółty</t>
    </r>
    <r>
      <rPr>
        <sz val="10"/>
        <rFont val="Arial"/>
        <family val="2"/>
        <charset val="238"/>
      </rPr>
      <t xml:space="preserve"> - 10 szt</t>
    </r>
  </si>
  <si>
    <r>
      <rPr>
        <b/>
        <sz val="10"/>
        <rFont val="Arial"/>
        <family val="2"/>
        <charset val="238"/>
      </rPr>
      <t>SEGREGATOR dźwigniowy</t>
    </r>
    <r>
      <rPr>
        <sz val="10"/>
        <rFont val="Arial"/>
        <family val="2"/>
        <charset val="238"/>
      </rPr>
      <t xml:space="preserve"> - z mocnym i trwałym mechanizmem dociskającym; format A4, szerokość grzbietu 75 mm; okładka wykonana z mocnej tektury o grubości ok. 1,5 - 2,1 mm i gramaturze powyżej 1000 gsm pokrytej z zewnątrz folią polipropylenową o płóciennej strukturze, wewnątrz wyklejką papierową w kolorze białym; dolne krawędzie wzmocnione metalową szyną; na grzbiecie kieszeń z wymienną, dwustronną etykietą opisową oraz wzmocniony otwór na palce, ułatwiający zdjęcie segregatora z półki; kolor -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 xml:space="preserve"> 30 szt, </t>
    </r>
    <r>
      <rPr>
        <b/>
        <sz val="10"/>
        <rFont val="Arial"/>
        <family val="2"/>
        <charset val="238"/>
      </rPr>
      <t>niebieski</t>
    </r>
    <r>
      <rPr>
        <sz val="10"/>
        <rFont val="Arial"/>
        <family val="2"/>
        <charset val="238"/>
      </rPr>
      <t xml:space="preserve"> - 30 szt,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żółty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zielony</t>
    </r>
    <r>
      <rPr>
        <sz val="10"/>
        <rFont val="Arial"/>
        <family val="2"/>
        <charset val="238"/>
      </rPr>
      <t xml:space="preserve"> - 200 szt</t>
    </r>
  </si>
  <si>
    <r>
      <rPr>
        <b/>
        <sz val="10"/>
        <rFont val="Arial"/>
        <family val="2"/>
        <charset val="238"/>
      </rPr>
      <t>SEGREGATOR dźwigniowy</t>
    </r>
    <r>
      <rPr>
        <sz val="10"/>
        <rFont val="Arial"/>
        <family val="2"/>
        <charset val="238"/>
      </rPr>
      <t xml:space="preserve"> - z mocnym i trwałym mechanizmem dociskającym; format A5, szerokość grzbietu 75 mm; okładka wykonana z mocnej tektury o grubości ok. 1,5 - 2,1 mm i gramaturze powyżej 1000 gsm pokrytej z zewnątrz folią polipropylenową o płóciennej strukturze, wewnątrz wyklejką papierową w kolorze białym; na grzbiecie kieszeń z wymienną, dwustronną etykietą opisową oraz wzmocniony otwór na palce, ułatwiający zdjęcie segregatora z półki; kolor -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 xml:space="preserve"> 20 szt,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 xml:space="preserve"> - 10 szt</t>
    </r>
  </si>
  <si>
    <r>
      <rPr>
        <b/>
        <sz val="10"/>
        <rFont val="Arial"/>
        <family val="2"/>
        <charset val="238"/>
      </rPr>
      <t>SKOROSZYT A4 zawieszkowy pełny</t>
    </r>
    <r>
      <rPr>
        <sz val="10"/>
        <rFont val="Arial"/>
        <family val="2"/>
        <charset val="238"/>
      </rPr>
      <t xml:space="preserve"> - z boczną perforacją umożliwiającą wpięcie do segregatora; biały, wykonany z wysokiej jakości sztywnej tektury podwójnie powlekanej o gramaturze 250 g/m2, klasa GC2 lub GD; pH 7 - 9,5; wewnątrz metalowy wąs do wpinania dokumentów; nadruk na przedniej okładce</t>
    </r>
  </si>
  <si>
    <r>
      <rPr>
        <b/>
        <sz val="10"/>
        <rFont val="Arial"/>
        <family val="2"/>
        <charset val="238"/>
      </rPr>
      <t>KALENDARZ WISZĄCY TRÓJDZIELNY na rok 2024</t>
    </r>
    <r>
      <rPr>
        <sz val="10"/>
        <rFont val="Arial"/>
        <family val="2"/>
        <charset val="238"/>
      </rPr>
      <t xml:space="preserve"> - główka i korpus kalendarza wykonane z kartonu 350g/m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 pokryte folią błyszczącą z grafiką - zakątki Polski, pejzarze; kalendarium - druk offset, papier 70g/m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 kolory;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format kalendarza 315 - 320 mm x 670 - 863 mm; wymiary główki 315 - 320 mm x 200 - 230 mm; wymiary kalendarium 280 - 300 mm x 135 - 140 mm, dopuszczalna różnica w wymiarach 1 cm; układ kalendarza - 3 oddzielne kalendaria, miesiąc bieżący wyróżniony kolorystycznie; kalendarium 3 lub 4-języczne: obowiązkowo język polski oraz 2 lub 3 wybrane spośród angielski, niemiecki, hiszpański, francuski, rosyjski; podwójne lub potrójne imieniny, oznaczenie faz księżyca i znaków zodiaku, numeracja tygodni, pasek z okienkiem; </t>
    </r>
  </si>
  <si>
    <r>
      <rPr>
        <b/>
        <sz val="10"/>
        <rFont val="Arial"/>
        <family val="2"/>
        <charset val="238"/>
      </rPr>
      <t>DZIURKACZ</t>
    </r>
    <r>
      <rPr>
        <sz val="10"/>
        <rFont val="Arial"/>
        <family val="2"/>
        <charset val="238"/>
      </rPr>
      <t xml:space="preserve"> - do 40 kartek, wykonany z metalu, kolor czarny lub niebieski; ergonomiczna dźwignia; dwuczęściowy ogranicznik formatu A4, A5, A6, Folio, US Quarto; rozstaw otworów 80 mm, średnica otworów 5,5 mm; wskaźnik środka strony</t>
    </r>
  </si>
  <si>
    <t>wartość netto</t>
  </si>
  <si>
    <t>wartość brutto</t>
  </si>
  <si>
    <t>SUMA</t>
  </si>
  <si>
    <t>Oszacowaną sumę netto i brutto należy przenieść do Formularza Oferty, a wypełniony i podpisany załącznik dołączyć.</t>
  </si>
  <si>
    <t>stawka VAT %</t>
  </si>
  <si>
    <t>Wykaz asortymentu - materiały biurowe dla OR KRUS w Gdańsku                 Załącznik nr 2 do Ogłoszenia 0400-OAG.2300.6.2.0.2023</t>
  </si>
  <si>
    <t xml:space="preserve">Uwaga! Wykonawca zobowiązany jest uzupełnić kolumny: "cena netto/szt" oraz "stawka VAT %". Pozostałe kolumny przeliczą się automatycznie. </t>
  </si>
  <si>
    <t>Na wezwanie Zamawiającego, Wykonawca przedstawi dokumenty potwierdzające, że oferowane materiały odpowiadają wymaganiom określonym przez Zamawiającego,                                         w szczególności w zakresie posiadanych atestów i certyfikatów.</t>
  </si>
  <si>
    <r>
      <rPr>
        <b/>
        <sz val="10"/>
        <rFont val="Arial"/>
        <family val="2"/>
        <charset val="238"/>
      </rPr>
      <t>GUMKI RECEPTURKI</t>
    </r>
    <r>
      <rPr>
        <sz val="10"/>
        <rFont val="Arial"/>
        <family val="2"/>
        <charset val="238"/>
      </rPr>
      <t xml:space="preserve"> - wykonane z wytrzymałego i elastycznego materiału, zawartość naturalnego kauczuku 60%; wymiary 160x4x1,3 mm     1 opakowanie = 1 kg</t>
    </r>
  </si>
  <si>
    <r>
      <rPr>
        <b/>
        <sz val="10"/>
        <rFont val="Arial"/>
        <family val="2"/>
        <charset val="238"/>
      </rPr>
      <t>GUMKI RECEPTURKI</t>
    </r>
    <r>
      <rPr>
        <sz val="10"/>
        <rFont val="Arial"/>
        <family val="2"/>
        <charset val="238"/>
      </rPr>
      <t xml:space="preserve"> - wykonane z wytrzymałego i elastycznego materiału, zawartość naturalnego kauczuku 60%; wymiary 100x1,5x1,5 mm 1 opakowanie = 1 kg</t>
    </r>
  </si>
  <si>
    <r>
      <rPr>
        <b/>
        <sz val="10"/>
        <rFont val="Arial"/>
        <family val="2"/>
        <charset val="238"/>
      </rPr>
      <t>KLEJ W SZTYFCIE</t>
    </r>
    <r>
      <rPr>
        <sz val="10"/>
        <rFont val="Arial"/>
        <family val="2"/>
        <charset val="238"/>
      </rPr>
      <t xml:space="preserve"> - do klejenia papieru, tektury, zdjęć i tekstyliów; wytworzony  na bazie PVP (poliwinylopyrolidonu) nie zawiera rozpuszczalników, sztucznych barwników oraz kwasów; bezwonny, nietoksyczny, niebrudzący, niemarszczący papieru, łatwo zmywalny wodą; biodegradowalny, nie podlega bioakumulacji; obudowa wykonana w 100%     z materiałów przetworzonych; gramatura min 25g; okres przydatności do użycia min 2 lata</t>
    </r>
  </si>
  <si>
    <r>
      <rPr>
        <b/>
        <sz val="10"/>
        <rFont val="Arial"/>
        <family val="2"/>
        <charset val="238"/>
      </rPr>
      <t>NOŻYCZKI UNIWERSALNE</t>
    </r>
    <r>
      <rPr>
        <sz val="10"/>
        <rFont val="Arial"/>
        <family val="2"/>
        <charset val="238"/>
      </rPr>
      <t xml:space="preserve"> - długość 19-21 cm, ergonomiczna budowa; satynowe ostrze ze stali nierdzewnej, rękojeść wykonana z tworzywa ABS, odporna na uszkodzenia i pęknięcia</t>
    </r>
  </si>
  <si>
    <r>
      <rPr>
        <b/>
        <sz val="10"/>
        <rFont val="Arial"/>
        <family val="2"/>
        <charset val="238"/>
      </rPr>
      <t>POJEMNIK NA DOKUMENTY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OTWARTY</t>
    </r>
    <r>
      <rPr>
        <sz val="10"/>
        <rFont val="Arial"/>
        <family val="2"/>
        <charset val="238"/>
      </rPr>
      <t xml:space="preserve"> - pionowy, składany; wykonany      z lakierowanej, trójwarstwowej tektury falistej o grubości 390 gsm; pH            w przedziale 7,5 - 10,0; grzbiet opisowy z otworem na palec ułatwiającym zdejmowanie pojemnika z półki, częściowo zabudowany przód zapobiegający wypadaniu dokumentów; certyfikat FSC; wymiary 320 x 255 - 257 mm, szerokość grzbietu 80 mm; mieści do 800 kartek A4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</si>
</sst>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7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6" fillId="0" borderId="0" xfId="0" applyFont="1" applyBorder="1" applyAlignment="1">
      <alignment vertical="top"/>
    </xf>
    <xf numFmtId="0" fontId="4" fillId="0" borderId="2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44" fontId="2" fillId="0" borderId="4" xfId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2" fillId="0" borderId="1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44" fontId="2" fillId="0" borderId="1" xfId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/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4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4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2" borderId="0" xfId="0" applyFont="1" applyFill="1" applyAlignment="1">
      <alignment horizontal="center"/>
    </xf>
    <xf numFmtId="0" fontId="13" fillId="2" borderId="0" xfId="2" applyFont="1" applyFill="1" applyAlignment="1" applyProtection="1">
      <alignment horizontal="left"/>
    </xf>
    <xf numFmtId="0" fontId="0" fillId="0" borderId="0" xfId="0" applyFont="1" applyAlignment="1"/>
    <xf numFmtId="0" fontId="0" fillId="2" borderId="0" xfId="0" applyFont="1" applyFill="1" applyAlignment="1"/>
    <xf numFmtId="0" fontId="14" fillId="3" borderId="0" xfId="2" applyFont="1" applyFill="1" applyAlignment="1" applyProtection="1">
      <alignment horizontal="left"/>
    </xf>
    <xf numFmtId="0" fontId="2" fillId="0" borderId="0" xfId="0" applyFont="1" applyAlignment="1">
      <alignment wrapText="1"/>
    </xf>
    <xf numFmtId="9" fontId="2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33CC"/>
      <color rgb="FF001C54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="70" zoomScaleNormal="70" zoomScaleSheetLayoutView="85" workbookViewId="0">
      <selection activeCell="B57" sqref="B57"/>
    </sheetView>
  </sheetViews>
  <sheetFormatPr defaultRowHeight="12.75"/>
  <cols>
    <col min="1" max="1" width="4.140625" style="3" customWidth="1"/>
    <col min="2" max="2" width="65" style="55" customWidth="1"/>
    <col min="3" max="3" width="6" style="56" customWidth="1"/>
    <col min="4" max="4" width="5.7109375" style="46" customWidth="1"/>
    <col min="5" max="5" width="11.85546875" style="46" customWidth="1"/>
    <col min="6" max="6" width="9.5703125" style="55" customWidth="1"/>
    <col min="7" max="7" width="9.140625" style="57" customWidth="1"/>
    <col min="8" max="8" width="7.42578125" style="56" customWidth="1"/>
    <col min="9" max="9" width="12.28515625" style="56" customWidth="1"/>
    <col min="10" max="10" width="12.42578125" style="56" customWidth="1"/>
    <col min="11" max="11" width="13.85546875" style="56" hidden="1" customWidth="1"/>
    <col min="12" max="12" width="9.140625" style="46"/>
    <col min="13" max="13" width="11.28515625" style="46" bestFit="1" customWidth="1"/>
    <col min="14" max="14" width="9.140625" style="46"/>
    <col min="15" max="15" width="78.5703125" style="46" customWidth="1"/>
    <col min="16" max="16384" width="9.140625" style="46"/>
  </cols>
  <sheetData>
    <row r="1" spans="1:13" ht="24" customHeight="1">
      <c r="A1" s="62" t="s">
        <v>111</v>
      </c>
      <c r="B1" s="62"/>
      <c r="C1" s="62"/>
      <c r="D1" s="62"/>
      <c r="E1" s="62"/>
      <c r="F1" s="62"/>
      <c r="G1" s="62"/>
      <c r="H1" s="62"/>
      <c r="I1" s="62"/>
      <c r="J1" s="62"/>
      <c r="K1" s="60"/>
      <c r="L1" s="4"/>
      <c r="M1" s="4"/>
    </row>
    <row r="2" spans="1:13" ht="28.5" customHeight="1" thickBo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"/>
      <c r="M2" s="4"/>
    </row>
    <row r="3" spans="1:13" ht="28.5" customHeight="1" thickBot="1">
      <c r="A3" s="5" t="s">
        <v>1</v>
      </c>
      <c r="B3" s="26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28" t="s">
        <v>110</v>
      </c>
      <c r="I3" s="28" t="s">
        <v>106</v>
      </c>
      <c r="J3" s="29" t="s">
        <v>107</v>
      </c>
      <c r="K3" s="46"/>
    </row>
    <row r="4" spans="1:13" ht="40.5" thickBot="1">
      <c r="A4" s="35">
        <v>1</v>
      </c>
      <c r="B4" s="36" t="s">
        <v>65</v>
      </c>
      <c r="C4" s="6" t="s">
        <v>8</v>
      </c>
      <c r="D4" s="25">
        <v>20</v>
      </c>
      <c r="E4" s="25"/>
      <c r="F4" s="6"/>
      <c r="G4" s="47"/>
      <c r="H4" s="8"/>
      <c r="I4" s="7">
        <f>D4*G4</f>
        <v>0</v>
      </c>
      <c r="J4" s="9">
        <f>(I4*H4)+I4</f>
        <v>0</v>
      </c>
      <c r="K4" s="46"/>
    </row>
    <row r="5" spans="1:13" ht="40.5" thickBot="1">
      <c r="A5" s="35">
        <v>2</v>
      </c>
      <c r="B5" s="37" t="s">
        <v>66</v>
      </c>
      <c r="C5" s="10" t="s">
        <v>8</v>
      </c>
      <c r="D5" s="24">
        <v>40</v>
      </c>
      <c r="E5" s="24"/>
      <c r="F5" s="1"/>
      <c r="G5" s="48"/>
      <c r="H5" s="76"/>
      <c r="I5" s="38">
        <f t="shared" ref="I5:I68" si="0">D5*G5</f>
        <v>0</v>
      </c>
      <c r="J5" s="39">
        <f t="shared" ref="J5:J68" si="1">(I5*H5)+I5</f>
        <v>0</v>
      </c>
      <c r="K5" s="46"/>
    </row>
    <row r="6" spans="1:13" ht="40.5" thickBot="1">
      <c r="A6" s="35">
        <v>3</v>
      </c>
      <c r="B6" s="37" t="s">
        <v>22</v>
      </c>
      <c r="C6" s="10" t="s">
        <v>8</v>
      </c>
      <c r="D6" s="24">
        <v>30</v>
      </c>
      <c r="E6" s="24"/>
      <c r="F6" s="1"/>
      <c r="G6" s="48"/>
      <c r="H6" s="76"/>
      <c r="I6" s="38">
        <f t="shared" si="0"/>
        <v>0</v>
      </c>
      <c r="J6" s="39">
        <f t="shared" si="1"/>
        <v>0</v>
      </c>
      <c r="K6" s="46"/>
    </row>
    <row r="7" spans="1:13" ht="40.5" thickBot="1">
      <c r="A7" s="35">
        <v>4</v>
      </c>
      <c r="B7" s="37" t="s">
        <v>21</v>
      </c>
      <c r="C7" s="10" t="s">
        <v>8</v>
      </c>
      <c r="D7" s="24">
        <v>30</v>
      </c>
      <c r="E7" s="24"/>
      <c r="F7" s="49"/>
      <c r="G7" s="48"/>
      <c r="H7" s="76"/>
      <c r="I7" s="38">
        <f t="shared" si="0"/>
        <v>0</v>
      </c>
      <c r="J7" s="39">
        <f t="shared" si="1"/>
        <v>0</v>
      </c>
      <c r="K7" s="46"/>
    </row>
    <row r="8" spans="1:13" ht="39" thickBot="1">
      <c r="A8" s="35">
        <v>5</v>
      </c>
      <c r="B8" s="37" t="s">
        <v>14</v>
      </c>
      <c r="C8" s="10" t="s">
        <v>8</v>
      </c>
      <c r="D8" s="24">
        <v>50</v>
      </c>
      <c r="E8" s="24"/>
      <c r="F8" s="1"/>
      <c r="G8" s="48"/>
      <c r="H8" s="76"/>
      <c r="I8" s="38">
        <f t="shared" si="0"/>
        <v>0</v>
      </c>
      <c r="J8" s="39">
        <f t="shared" si="1"/>
        <v>0</v>
      </c>
      <c r="K8" s="46"/>
      <c r="M8" s="50"/>
    </row>
    <row r="9" spans="1:13" ht="67.5" thickBot="1">
      <c r="A9" s="35">
        <v>6</v>
      </c>
      <c r="B9" s="37" t="s">
        <v>57</v>
      </c>
      <c r="C9" s="10" t="s">
        <v>8</v>
      </c>
      <c r="D9" s="24">
        <v>40</v>
      </c>
      <c r="E9" s="24"/>
      <c r="F9" s="1"/>
      <c r="G9" s="48"/>
      <c r="H9" s="76"/>
      <c r="I9" s="38">
        <f t="shared" si="0"/>
        <v>0</v>
      </c>
      <c r="J9" s="39">
        <f t="shared" si="1"/>
        <v>0</v>
      </c>
      <c r="K9" s="46"/>
      <c r="M9" s="32"/>
    </row>
    <row r="10" spans="1:13" ht="64.5" thickBot="1">
      <c r="A10" s="35">
        <v>7</v>
      </c>
      <c r="B10" s="37" t="s">
        <v>58</v>
      </c>
      <c r="C10" s="10" t="s">
        <v>8</v>
      </c>
      <c r="D10" s="24">
        <v>200</v>
      </c>
      <c r="E10" s="24"/>
      <c r="F10" s="1"/>
      <c r="G10" s="48"/>
      <c r="H10" s="76"/>
      <c r="I10" s="38">
        <f t="shared" si="0"/>
        <v>0</v>
      </c>
      <c r="J10" s="39">
        <f t="shared" si="1"/>
        <v>0</v>
      </c>
      <c r="K10" s="46"/>
      <c r="M10" s="50"/>
    </row>
    <row r="11" spans="1:13" ht="64.5" thickBot="1">
      <c r="A11" s="35">
        <v>8</v>
      </c>
      <c r="B11" s="51" t="s">
        <v>72</v>
      </c>
      <c r="C11" s="10" t="s">
        <v>8</v>
      </c>
      <c r="D11" s="24">
        <v>150</v>
      </c>
      <c r="E11" s="24"/>
      <c r="F11" s="1"/>
      <c r="G11" s="48"/>
      <c r="H11" s="76"/>
      <c r="I11" s="38">
        <f t="shared" si="0"/>
        <v>0</v>
      </c>
      <c r="J11" s="39">
        <f t="shared" si="1"/>
        <v>0</v>
      </c>
      <c r="K11" s="46"/>
      <c r="M11" s="32"/>
    </row>
    <row r="12" spans="1:13" ht="77.25" thickBot="1">
      <c r="A12" s="35">
        <v>9</v>
      </c>
      <c r="B12" s="64" t="s">
        <v>88</v>
      </c>
      <c r="C12" s="10" t="s">
        <v>8</v>
      </c>
      <c r="D12" s="24">
        <v>30</v>
      </c>
      <c r="E12" s="24"/>
      <c r="F12" s="1"/>
      <c r="G12" s="48"/>
      <c r="H12" s="76"/>
      <c r="I12" s="38">
        <f t="shared" si="0"/>
        <v>0</v>
      </c>
      <c r="J12" s="39">
        <f t="shared" si="1"/>
        <v>0</v>
      </c>
      <c r="K12" s="46"/>
      <c r="M12" s="32"/>
    </row>
    <row r="13" spans="1:13" ht="39" thickBot="1">
      <c r="A13" s="35">
        <v>10</v>
      </c>
      <c r="B13" s="51" t="s">
        <v>73</v>
      </c>
      <c r="C13" s="10" t="s">
        <v>8</v>
      </c>
      <c r="D13" s="24">
        <v>10</v>
      </c>
      <c r="E13" s="24"/>
      <c r="F13" s="1"/>
      <c r="G13" s="48"/>
      <c r="H13" s="76"/>
      <c r="I13" s="38">
        <f t="shared" si="0"/>
        <v>0</v>
      </c>
      <c r="J13" s="39">
        <f t="shared" si="1"/>
        <v>0</v>
      </c>
      <c r="K13" s="46"/>
      <c r="M13" s="32"/>
    </row>
    <row r="14" spans="1:13" ht="39" thickBot="1">
      <c r="A14" s="35">
        <v>11</v>
      </c>
      <c r="B14" s="51" t="s">
        <v>74</v>
      </c>
      <c r="C14" s="10" t="s">
        <v>8</v>
      </c>
      <c r="D14" s="24">
        <v>10</v>
      </c>
      <c r="E14" s="24"/>
      <c r="F14" s="1"/>
      <c r="G14" s="48"/>
      <c r="H14" s="76"/>
      <c r="I14" s="38">
        <f t="shared" si="0"/>
        <v>0</v>
      </c>
      <c r="J14" s="39">
        <f t="shared" si="1"/>
        <v>0</v>
      </c>
      <c r="K14" s="46"/>
      <c r="M14" s="32"/>
    </row>
    <row r="15" spans="1:13" ht="51.75" thickBot="1">
      <c r="A15" s="35">
        <v>12</v>
      </c>
      <c r="B15" s="37" t="s">
        <v>99</v>
      </c>
      <c r="C15" s="10" t="s">
        <v>8</v>
      </c>
      <c r="D15" s="24">
        <v>15</v>
      </c>
      <c r="E15" s="24"/>
      <c r="F15" s="1"/>
      <c r="G15" s="48"/>
      <c r="H15" s="76"/>
      <c r="I15" s="38">
        <f t="shared" si="0"/>
        <v>0</v>
      </c>
      <c r="J15" s="39">
        <f t="shared" si="1"/>
        <v>0</v>
      </c>
      <c r="K15" s="46"/>
    </row>
    <row r="16" spans="1:13" ht="51.75" thickBot="1">
      <c r="A16" s="35">
        <v>13</v>
      </c>
      <c r="B16" s="37" t="s">
        <v>105</v>
      </c>
      <c r="C16" s="10" t="s">
        <v>8</v>
      </c>
      <c r="D16" s="24">
        <v>5</v>
      </c>
      <c r="E16" s="24"/>
      <c r="F16" s="1"/>
      <c r="G16" s="48"/>
      <c r="H16" s="76"/>
      <c r="I16" s="38">
        <f t="shared" si="0"/>
        <v>0</v>
      </c>
      <c r="J16" s="39">
        <f t="shared" si="1"/>
        <v>0</v>
      </c>
      <c r="K16" s="46"/>
    </row>
    <row r="17" spans="1:13" ht="13.5" thickBot="1">
      <c r="A17" s="35">
        <v>14</v>
      </c>
      <c r="B17" s="37" t="s">
        <v>19</v>
      </c>
      <c r="C17" s="10" t="s">
        <v>8</v>
      </c>
      <c r="D17" s="24">
        <v>30</v>
      </c>
      <c r="E17" s="24"/>
      <c r="F17" s="1"/>
      <c r="G17" s="48"/>
      <c r="H17" s="76"/>
      <c r="I17" s="38">
        <f t="shared" si="0"/>
        <v>0</v>
      </c>
      <c r="J17" s="39">
        <f t="shared" si="1"/>
        <v>0</v>
      </c>
      <c r="K17" s="46"/>
    </row>
    <row r="18" spans="1:13" ht="39" thickBot="1">
      <c r="A18" s="35">
        <v>15</v>
      </c>
      <c r="B18" s="37" t="s">
        <v>114</v>
      </c>
      <c r="C18" s="10" t="s">
        <v>9</v>
      </c>
      <c r="D18" s="24">
        <v>10</v>
      </c>
      <c r="E18" s="24"/>
      <c r="F18" s="52"/>
      <c r="G18" s="48"/>
      <c r="H18" s="76"/>
      <c r="I18" s="38">
        <f t="shared" si="0"/>
        <v>0</v>
      </c>
      <c r="J18" s="39">
        <f t="shared" si="1"/>
        <v>0</v>
      </c>
      <c r="K18" s="46"/>
    </row>
    <row r="19" spans="1:13" ht="39" thickBot="1">
      <c r="A19" s="35">
        <v>16</v>
      </c>
      <c r="B19" s="37" t="s">
        <v>115</v>
      </c>
      <c r="C19" s="10" t="s">
        <v>9</v>
      </c>
      <c r="D19" s="24">
        <v>5</v>
      </c>
      <c r="E19" s="24"/>
      <c r="F19" s="52"/>
      <c r="G19" s="48"/>
      <c r="H19" s="76"/>
      <c r="I19" s="38">
        <f t="shared" si="0"/>
        <v>0</v>
      </c>
      <c r="J19" s="39">
        <f t="shared" si="1"/>
        <v>0</v>
      </c>
      <c r="K19" s="46"/>
    </row>
    <row r="20" spans="1:13" ht="53.25" thickBot="1">
      <c r="A20" s="35">
        <v>17</v>
      </c>
      <c r="B20" s="37" t="s">
        <v>23</v>
      </c>
      <c r="C20" s="10" t="s">
        <v>8</v>
      </c>
      <c r="D20" s="24">
        <v>30</v>
      </c>
      <c r="E20" s="24"/>
      <c r="F20" s="52"/>
      <c r="G20" s="48"/>
      <c r="H20" s="76"/>
      <c r="I20" s="38">
        <f t="shared" si="0"/>
        <v>0</v>
      </c>
      <c r="J20" s="39">
        <f t="shared" si="1"/>
        <v>0</v>
      </c>
      <c r="K20" s="46"/>
    </row>
    <row r="21" spans="1:13" ht="144" thickBot="1">
      <c r="A21" s="35">
        <v>18</v>
      </c>
      <c r="B21" s="37" t="s">
        <v>104</v>
      </c>
      <c r="C21" s="10" t="s">
        <v>8</v>
      </c>
      <c r="D21" s="24">
        <v>100</v>
      </c>
      <c r="E21" s="24"/>
      <c r="F21" s="52"/>
      <c r="G21" s="48"/>
      <c r="H21" s="76"/>
      <c r="I21" s="38">
        <f t="shared" si="0"/>
        <v>0</v>
      </c>
      <c r="J21" s="39">
        <f t="shared" si="1"/>
        <v>0</v>
      </c>
      <c r="K21" s="46"/>
    </row>
    <row r="22" spans="1:13" ht="26.25" thickBot="1">
      <c r="A22" s="35">
        <v>19</v>
      </c>
      <c r="B22" s="34" t="s">
        <v>20</v>
      </c>
      <c r="C22" s="10" t="s">
        <v>9</v>
      </c>
      <c r="D22" s="24">
        <v>120</v>
      </c>
      <c r="E22" s="24"/>
      <c r="F22" s="1"/>
      <c r="G22" s="48"/>
      <c r="H22" s="76"/>
      <c r="I22" s="38">
        <f t="shared" si="0"/>
        <v>0</v>
      </c>
      <c r="J22" s="39">
        <f t="shared" si="1"/>
        <v>0</v>
      </c>
      <c r="K22" s="46"/>
    </row>
    <row r="23" spans="1:13" ht="26.25" thickBot="1">
      <c r="A23" s="35">
        <v>20</v>
      </c>
      <c r="B23" s="37" t="s">
        <v>16</v>
      </c>
      <c r="C23" s="10" t="s">
        <v>8</v>
      </c>
      <c r="D23" s="24">
        <v>300</v>
      </c>
      <c r="E23" s="24"/>
      <c r="F23" s="1"/>
      <c r="G23" s="48"/>
      <c r="H23" s="76"/>
      <c r="I23" s="38">
        <f t="shared" si="0"/>
        <v>0</v>
      </c>
      <c r="J23" s="39">
        <f t="shared" si="1"/>
        <v>0</v>
      </c>
      <c r="K23" s="46"/>
    </row>
    <row r="24" spans="1:13" ht="90" thickBot="1">
      <c r="A24" s="35">
        <v>21</v>
      </c>
      <c r="B24" s="37" t="s">
        <v>116</v>
      </c>
      <c r="C24" s="10" t="s">
        <v>8</v>
      </c>
      <c r="D24" s="24">
        <v>150</v>
      </c>
      <c r="E24" s="24"/>
      <c r="F24" s="1"/>
      <c r="G24" s="48"/>
      <c r="H24" s="76"/>
      <c r="I24" s="38">
        <f t="shared" si="0"/>
        <v>0</v>
      </c>
      <c r="J24" s="39">
        <f t="shared" si="1"/>
        <v>0</v>
      </c>
      <c r="K24" s="46"/>
      <c r="M24" s="31"/>
    </row>
    <row r="25" spans="1:13" ht="51.75" thickBot="1">
      <c r="A25" s="35">
        <v>22</v>
      </c>
      <c r="B25" s="37" t="s">
        <v>24</v>
      </c>
      <c r="C25" s="10" t="s">
        <v>9</v>
      </c>
      <c r="D25" s="24">
        <v>20</v>
      </c>
      <c r="E25" s="24"/>
      <c r="F25" s="1"/>
      <c r="G25" s="48"/>
      <c r="H25" s="76"/>
      <c r="I25" s="38">
        <f t="shared" si="0"/>
        <v>0</v>
      </c>
      <c r="J25" s="39">
        <f t="shared" si="1"/>
        <v>0</v>
      </c>
      <c r="K25" s="46"/>
    </row>
    <row r="26" spans="1:13" ht="39" thickBot="1">
      <c r="A26" s="35">
        <v>23</v>
      </c>
      <c r="B26" s="37" t="s">
        <v>28</v>
      </c>
      <c r="C26" s="10" t="s">
        <v>9</v>
      </c>
      <c r="D26" s="24">
        <v>10</v>
      </c>
      <c r="E26" s="24"/>
      <c r="F26" s="1"/>
      <c r="G26" s="48"/>
      <c r="H26" s="76"/>
      <c r="I26" s="38">
        <f t="shared" si="0"/>
        <v>0</v>
      </c>
      <c r="J26" s="39">
        <f t="shared" si="1"/>
        <v>0</v>
      </c>
      <c r="K26" s="46"/>
    </row>
    <row r="27" spans="1:13" ht="39" thickBot="1">
      <c r="A27" s="35">
        <v>24</v>
      </c>
      <c r="B27" s="37" t="s">
        <v>29</v>
      </c>
      <c r="C27" s="10" t="s">
        <v>9</v>
      </c>
      <c r="D27" s="24">
        <v>10</v>
      </c>
      <c r="E27" s="24"/>
      <c r="F27" s="1"/>
      <c r="G27" s="48"/>
      <c r="H27" s="76"/>
      <c r="I27" s="38">
        <f t="shared" si="0"/>
        <v>0</v>
      </c>
      <c r="J27" s="39">
        <f t="shared" si="1"/>
        <v>0</v>
      </c>
      <c r="K27" s="46"/>
    </row>
    <row r="28" spans="1:13" ht="39" thickBot="1">
      <c r="A28" s="35">
        <v>25</v>
      </c>
      <c r="B28" s="37" t="s">
        <v>27</v>
      </c>
      <c r="C28" s="10" t="s">
        <v>9</v>
      </c>
      <c r="D28" s="24">
        <v>10</v>
      </c>
      <c r="E28" s="24"/>
      <c r="F28" s="1"/>
      <c r="G28" s="48"/>
      <c r="H28" s="76"/>
      <c r="I28" s="38">
        <f t="shared" si="0"/>
        <v>0</v>
      </c>
      <c r="J28" s="39">
        <f t="shared" si="1"/>
        <v>0</v>
      </c>
      <c r="K28" s="46"/>
    </row>
    <row r="29" spans="1:13" ht="39" thickBot="1">
      <c r="A29" s="35">
        <v>26</v>
      </c>
      <c r="B29" s="37" t="s">
        <v>26</v>
      </c>
      <c r="C29" s="10" t="s">
        <v>9</v>
      </c>
      <c r="D29" s="24">
        <v>5</v>
      </c>
      <c r="E29" s="24"/>
      <c r="F29" s="1"/>
      <c r="G29" s="48"/>
      <c r="H29" s="76"/>
      <c r="I29" s="38">
        <f t="shared" si="0"/>
        <v>0</v>
      </c>
      <c r="J29" s="39">
        <f t="shared" si="1"/>
        <v>0</v>
      </c>
      <c r="K29" s="46"/>
    </row>
    <row r="30" spans="1:13" ht="39" thickBot="1">
      <c r="A30" s="35">
        <v>27</v>
      </c>
      <c r="B30" s="37" t="s">
        <v>25</v>
      </c>
      <c r="C30" s="10" t="s">
        <v>8</v>
      </c>
      <c r="D30" s="24">
        <v>120</v>
      </c>
      <c r="E30" s="24"/>
      <c r="F30" s="1"/>
      <c r="G30" s="48"/>
      <c r="H30" s="76"/>
      <c r="I30" s="38">
        <f t="shared" si="0"/>
        <v>0</v>
      </c>
      <c r="J30" s="39">
        <f t="shared" si="1"/>
        <v>0</v>
      </c>
      <c r="K30" s="46"/>
    </row>
    <row r="31" spans="1:13" ht="51.75" thickBot="1">
      <c r="A31" s="35">
        <v>28</v>
      </c>
      <c r="B31" s="37" t="s">
        <v>30</v>
      </c>
      <c r="C31" s="10" t="s">
        <v>9</v>
      </c>
      <c r="D31" s="24">
        <v>60</v>
      </c>
      <c r="E31" s="24"/>
      <c r="F31" s="1"/>
      <c r="G31" s="48"/>
      <c r="H31" s="76"/>
      <c r="I31" s="38">
        <f t="shared" si="0"/>
        <v>0</v>
      </c>
      <c r="J31" s="39">
        <f t="shared" si="1"/>
        <v>0</v>
      </c>
      <c r="K31" s="46"/>
    </row>
    <row r="32" spans="1:13" ht="83.25" customHeight="1" thickBot="1">
      <c r="A32" s="35">
        <v>29</v>
      </c>
      <c r="B32" s="37" t="s">
        <v>95</v>
      </c>
      <c r="C32" s="10" t="s">
        <v>9</v>
      </c>
      <c r="D32" s="24">
        <v>10</v>
      </c>
      <c r="E32" s="24"/>
      <c r="F32" s="1"/>
      <c r="G32" s="48"/>
      <c r="H32" s="76"/>
      <c r="I32" s="38">
        <f t="shared" si="0"/>
        <v>0</v>
      </c>
      <c r="J32" s="39">
        <f t="shared" si="1"/>
        <v>0</v>
      </c>
      <c r="K32" s="46"/>
    </row>
    <row r="33" spans="1:13" ht="39" thickBot="1">
      <c r="A33" s="35">
        <v>30</v>
      </c>
      <c r="B33" s="37" t="s">
        <v>64</v>
      </c>
      <c r="C33" s="10" t="s">
        <v>8</v>
      </c>
      <c r="D33" s="24">
        <v>20</v>
      </c>
      <c r="E33" s="24"/>
      <c r="F33" s="1"/>
      <c r="G33" s="48"/>
      <c r="H33" s="76"/>
      <c r="I33" s="38">
        <f t="shared" si="0"/>
        <v>0</v>
      </c>
      <c r="J33" s="39">
        <f t="shared" si="1"/>
        <v>0</v>
      </c>
      <c r="K33" s="46"/>
    </row>
    <row r="34" spans="1:13" ht="39" thickBot="1">
      <c r="A34" s="35">
        <v>31</v>
      </c>
      <c r="B34" s="37" t="s">
        <v>31</v>
      </c>
      <c r="C34" s="10" t="s">
        <v>8</v>
      </c>
      <c r="D34" s="24">
        <v>5</v>
      </c>
      <c r="E34" s="24"/>
      <c r="F34" s="1"/>
      <c r="G34" s="48"/>
      <c r="H34" s="76"/>
      <c r="I34" s="38">
        <f t="shared" si="0"/>
        <v>0</v>
      </c>
      <c r="J34" s="39">
        <f t="shared" si="1"/>
        <v>0</v>
      </c>
      <c r="K34" s="46"/>
    </row>
    <row r="35" spans="1:13" ht="51.75" thickBot="1">
      <c r="A35" s="35">
        <v>32</v>
      </c>
      <c r="B35" s="37" t="s">
        <v>32</v>
      </c>
      <c r="C35" s="1" t="s">
        <v>8</v>
      </c>
      <c r="D35" s="24">
        <v>20</v>
      </c>
      <c r="E35" s="24"/>
      <c r="F35" s="1"/>
      <c r="G35" s="48"/>
      <c r="H35" s="76"/>
      <c r="I35" s="38">
        <f t="shared" si="0"/>
        <v>0</v>
      </c>
      <c r="J35" s="39">
        <f t="shared" si="1"/>
        <v>0</v>
      </c>
      <c r="K35" s="46"/>
    </row>
    <row r="36" spans="1:13" ht="115.5" thickBot="1">
      <c r="A36" s="35">
        <v>33</v>
      </c>
      <c r="B36" s="37" t="s">
        <v>89</v>
      </c>
      <c r="C36" s="1" t="s">
        <v>8</v>
      </c>
      <c r="D36" s="24">
        <v>130</v>
      </c>
      <c r="E36" s="24"/>
      <c r="F36" s="1"/>
      <c r="G36" s="48"/>
      <c r="H36" s="76"/>
      <c r="I36" s="38">
        <f t="shared" si="0"/>
        <v>0</v>
      </c>
      <c r="J36" s="39">
        <f t="shared" si="1"/>
        <v>0</v>
      </c>
      <c r="K36" s="46"/>
    </row>
    <row r="37" spans="1:13" ht="115.5" thickBot="1">
      <c r="A37" s="35">
        <v>34</v>
      </c>
      <c r="B37" s="37" t="s">
        <v>90</v>
      </c>
      <c r="C37" s="1" t="s">
        <v>8</v>
      </c>
      <c r="D37" s="24">
        <v>40</v>
      </c>
      <c r="E37" s="24"/>
      <c r="F37" s="1"/>
      <c r="G37" s="48"/>
      <c r="H37" s="76"/>
      <c r="I37" s="38">
        <f t="shared" si="0"/>
        <v>0</v>
      </c>
      <c r="J37" s="39">
        <f t="shared" si="1"/>
        <v>0</v>
      </c>
      <c r="K37" s="46"/>
    </row>
    <row r="38" spans="1:13" ht="115.5" thickBot="1">
      <c r="A38" s="35">
        <v>35</v>
      </c>
      <c r="B38" s="37" t="s">
        <v>91</v>
      </c>
      <c r="C38" s="1" t="s">
        <v>8</v>
      </c>
      <c r="D38" s="24">
        <v>40</v>
      </c>
      <c r="E38" s="24"/>
      <c r="F38" s="1"/>
      <c r="G38" s="48"/>
      <c r="H38" s="76"/>
      <c r="I38" s="38">
        <f t="shared" si="0"/>
        <v>0</v>
      </c>
      <c r="J38" s="39">
        <f t="shared" si="1"/>
        <v>0</v>
      </c>
      <c r="K38" s="46"/>
    </row>
    <row r="39" spans="1:13" s="50" customFormat="1" ht="38.25">
      <c r="A39" s="35">
        <v>36</v>
      </c>
      <c r="B39" s="37" t="s">
        <v>71</v>
      </c>
      <c r="C39" s="10" t="s">
        <v>9</v>
      </c>
      <c r="D39" s="24">
        <v>20</v>
      </c>
      <c r="E39" s="24"/>
      <c r="F39" s="1"/>
      <c r="G39" s="48"/>
      <c r="H39" s="76"/>
      <c r="I39" s="38">
        <f t="shared" si="0"/>
        <v>0</v>
      </c>
      <c r="J39" s="39">
        <f t="shared" si="1"/>
        <v>0</v>
      </c>
    </row>
    <row r="40" spans="1:13" s="50" customFormat="1" ht="26.25" thickBot="1">
      <c r="A40" s="40">
        <v>37</v>
      </c>
      <c r="B40" s="41" t="s">
        <v>75</v>
      </c>
      <c r="C40" s="42" t="s">
        <v>9</v>
      </c>
      <c r="D40" s="43">
        <v>20</v>
      </c>
      <c r="E40" s="43"/>
      <c r="F40" s="44"/>
      <c r="G40" s="53"/>
      <c r="H40" s="76"/>
      <c r="I40" s="38">
        <f t="shared" si="0"/>
        <v>0</v>
      </c>
      <c r="J40" s="39">
        <f t="shared" si="1"/>
        <v>0</v>
      </c>
    </row>
    <row r="41" spans="1:13" ht="43.5" customHeight="1" thickBot="1">
      <c r="A41" s="35">
        <v>38</v>
      </c>
      <c r="B41" s="37" t="s">
        <v>33</v>
      </c>
      <c r="C41" s="10" t="s">
        <v>8</v>
      </c>
      <c r="D41" s="24">
        <v>50</v>
      </c>
      <c r="E41" s="24"/>
      <c r="F41" s="1"/>
      <c r="G41" s="48"/>
      <c r="H41" s="76"/>
      <c r="I41" s="38">
        <f t="shared" si="0"/>
        <v>0</v>
      </c>
      <c r="J41" s="39">
        <f t="shared" si="1"/>
        <v>0</v>
      </c>
      <c r="K41" s="46"/>
    </row>
    <row r="42" spans="1:13" ht="39" thickBot="1">
      <c r="A42" s="35">
        <v>39</v>
      </c>
      <c r="B42" s="37" t="s">
        <v>117</v>
      </c>
      <c r="C42" s="10" t="s">
        <v>8</v>
      </c>
      <c r="D42" s="24">
        <v>30</v>
      </c>
      <c r="E42" s="24"/>
      <c r="F42" s="1"/>
      <c r="G42" s="48"/>
      <c r="H42" s="76"/>
      <c r="I42" s="38">
        <f t="shared" si="0"/>
        <v>0</v>
      </c>
      <c r="J42" s="39">
        <f t="shared" si="1"/>
        <v>0</v>
      </c>
      <c r="K42" s="46"/>
    </row>
    <row r="43" spans="1:13" ht="39" thickBot="1">
      <c r="A43" s="35">
        <v>40</v>
      </c>
      <c r="B43" s="37" t="s">
        <v>43</v>
      </c>
      <c r="C43" s="10" t="s">
        <v>9</v>
      </c>
      <c r="D43" s="24">
        <v>10</v>
      </c>
      <c r="E43" s="24"/>
      <c r="F43" s="1"/>
      <c r="G43" s="48"/>
      <c r="H43" s="76"/>
      <c r="I43" s="38">
        <f t="shared" si="0"/>
        <v>0</v>
      </c>
      <c r="J43" s="39">
        <f t="shared" si="1"/>
        <v>0</v>
      </c>
      <c r="K43" s="46"/>
    </row>
    <row r="44" spans="1:13" ht="64.5" thickBot="1">
      <c r="A44" s="35">
        <v>41</v>
      </c>
      <c r="B44" s="37" t="s">
        <v>76</v>
      </c>
      <c r="C44" s="10" t="s">
        <v>8</v>
      </c>
      <c r="D44" s="24">
        <v>40</v>
      </c>
      <c r="E44" s="24"/>
      <c r="F44" s="1"/>
      <c r="G44" s="48"/>
      <c r="H44" s="76"/>
      <c r="I44" s="38">
        <f t="shared" si="0"/>
        <v>0</v>
      </c>
      <c r="J44" s="39">
        <f t="shared" si="1"/>
        <v>0</v>
      </c>
      <c r="K44" s="46"/>
    </row>
    <row r="45" spans="1:13" ht="26.25" thickBot="1">
      <c r="A45" s="35">
        <v>42</v>
      </c>
      <c r="B45" s="37" t="s">
        <v>34</v>
      </c>
      <c r="C45" s="10" t="s">
        <v>8</v>
      </c>
      <c r="D45" s="24">
        <v>60</v>
      </c>
      <c r="E45" s="1"/>
      <c r="F45" s="1"/>
      <c r="G45" s="48"/>
      <c r="H45" s="76"/>
      <c r="I45" s="38">
        <f t="shared" si="0"/>
        <v>0</v>
      </c>
      <c r="J45" s="39">
        <f t="shared" si="1"/>
        <v>0</v>
      </c>
      <c r="K45" s="46"/>
    </row>
    <row r="46" spans="1:13" ht="26.25" thickBot="1">
      <c r="A46" s="35">
        <v>43</v>
      </c>
      <c r="B46" s="37" t="s">
        <v>35</v>
      </c>
      <c r="C46" s="10" t="s">
        <v>9</v>
      </c>
      <c r="D46" s="24">
        <v>20</v>
      </c>
      <c r="E46" s="24"/>
      <c r="F46" s="1"/>
      <c r="G46" s="48"/>
      <c r="H46" s="76"/>
      <c r="I46" s="38">
        <f t="shared" si="0"/>
        <v>0</v>
      </c>
      <c r="J46" s="39">
        <f t="shared" si="1"/>
        <v>0</v>
      </c>
      <c r="K46" s="46"/>
      <c r="M46" s="30"/>
    </row>
    <row r="47" spans="1:13" ht="64.5" thickBot="1">
      <c r="A47" s="35">
        <v>44</v>
      </c>
      <c r="B47" s="37" t="s">
        <v>36</v>
      </c>
      <c r="C47" s="10" t="s">
        <v>15</v>
      </c>
      <c r="D47" s="24">
        <v>30</v>
      </c>
      <c r="E47" s="24"/>
      <c r="F47" s="1"/>
      <c r="G47" s="48"/>
      <c r="H47" s="76"/>
      <c r="I47" s="38">
        <f t="shared" si="0"/>
        <v>0</v>
      </c>
      <c r="J47" s="39">
        <f t="shared" si="1"/>
        <v>0</v>
      </c>
      <c r="K47" s="46"/>
      <c r="M47" s="30"/>
    </row>
    <row r="48" spans="1:13" ht="39" thickBot="1">
      <c r="A48" s="35">
        <v>45</v>
      </c>
      <c r="B48" s="34" t="s">
        <v>37</v>
      </c>
      <c r="C48" s="10" t="s">
        <v>8</v>
      </c>
      <c r="D48" s="24">
        <v>20</v>
      </c>
      <c r="E48" s="24"/>
      <c r="F48" s="1"/>
      <c r="G48" s="48"/>
      <c r="H48" s="76"/>
      <c r="I48" s="38">
        <f t="shared" si="0"/>
        <v>0</v>
      </c>
      <c r="J48" s="39">
        <f t="shared" si="1"/>
        <v>0</v>
      </c>
      <c r="K48" s="46"/>
      <c r="M48" s="33"/>
    </row>
    <row r="49" spans="1:13" ht="51.75" thickBot="1">
      <c r="A49" s="35">
        <v>46</v>
      </c>
      <c r="B49" s="37" t="s">
        <v>77</v>
      </c>
      <c r="C49" s="10" t="s">
        <v>8</v>
      </c>
      <c r="D49" s="24">
        <v>50</v>
      </c>
      <c r="E49" s="24"/>
      <c r="F49" s="1"/>
      <c r="G49" s="48"/>
      <c r="H49" s="76"/>
      <c r="I49" s="38">
        <f t="shared" si="0"/>
        <v>0</v>
      </c>
      <c r="J49" s="39">
        <f t="shared" si="1"/>
        <v>0</v>
      </c>
      <c r="K49" s="46"/>
      <c r="M49" s="32"/>
    </row>
    <row r="50" spans="1:13" ht="51.75" thickBot="1">
      <c r="A50" s="35">
        <v>47</v>
      </c>
      <c r="B50" s="37" t="s">
        <v>63</v>
      </c>
      <c r="C50" s="10" t="s">
        <v>8</v>
      </c>
      <c r="D50" s="24">
        <v>5</v>
      </c>
      <c r="E50" s="24"/>
      <c r="F50" s="1"/>
      <c r="G50" s="48"/>
      <c r="H50" s="76"/>
      <c r="I50" s="38">
        <f t="shared" si="0"/>
        <v>0</v>
      </c>
      <c r="J50" s="39">
        <f t="shared" si="1"/>
        <v>0</v>
      </c>
      <c r="K50" s="46"/>
      <c r="M50" s="32"/>
    </row>
    <row r="51" spans="1:13" ht="41.25" customHeight="1" thickBot="1">
      <c r="A51" s="35">
        <v>48</v>
      </c>
      <c r="B51" s="37" t="s">
        <v>92</v>
      </c>
      <c r="C51" s="1" t="s">
        <v>8</v>
      </c>
      <c r="D51" s="24">
        <v>40</v>
      </c>
      <c r="E51" s="24"/>
      <c r="F51" s="1"/>
      <c r="G51" s="48"/>
      <c r="H51" s="76"/>
      <c r="I51" s="38">
        <f t="shared" si="0"/>
        <v>0</v>
      </c>
      <c r="J51" s="39">
        <f t="shared" si="1"/>
        <v>0</v>
      </c>
      <c r="K51" s="46"/>
    </row>
    <row r="52" spans="1:13" ht="77.25" thickBot="1">
      <c r="A52" s="35">
        <v>49</v>
      </c>
      <c r="B52" s="34" t="s">
        <v>118</v>
      </c>
      <c r="C52" s="1" t="s">
        <v>8</v>
      </c>
      <c r="D52" s="24">
        <v>120</v>
      </c>
      <c r="E52" s="24"/>
      <c r="F52" s="1"/>
      <c r="G52" s="48"/>
      <c r="H52" s="76"/>
      <c r="I52" s="38">
        <f t="shared" si="0"/>
        <v>0</v>
      </c>
      <c r="J52" s="39">
        <f t="shared" si="1"/>
        <v>0</v>
      </c>
      <c r="K52" s="46"/>
    </row>
    <row r="53" spans="1:13" ht="64.5" thickBot="1">
      <c r="A53" s="35">
        <v>50</v>
      </c>
      <c r="B53" s="37" t="s">
        <v>38</v>
      </c>
      <c r="C53" s="1" t="s">
        <v>8</v>
      </c>
      <c r="D53" s="24">
        <v>60</v>
      </c>
      <c r="E53" s="24"/>
      <c r="F53" s="1"/>
      <c r="G53" s="48"/>
      <c r="H53" s="76"/>
      <c r="I53" s="38">
        <f t="shared" si="0"/>
        <v>0</v>
      </c>
      <c r="J53" s="39">
        <f t="shared" si="1"/>
        <v>0</v>
      </c>
      <c r="K53" s="46"/>
    </row>
    <row r="54" spans="1:13" ht="51.75" thickBot="1">
      <c r="A54" s="35">
        <v>51</v>
      </c>
      <c r="B54" s="37" t="s">
        <v>67</v>
      </c>
      <c r="C54" s="1" t="s">
        <v>9</v>
      </c>
      <c r="D54" s="24">
        <v>10</v>
      </c>
      <c r="E54" s="24"/>
      <c r="F54" s="1"/>
      <c r="G54" s="48"/>
      <c r="H54" s="76"/>
      <c r="I54" s="38">
        <f t="shared" si="0"/>
        <v>0</v>
      </c>
      <c r="J54" s="39">
        <f t="shared" si="1"/>
        <v>0</v>
      </c>
      <c r="K54" s="46"/>
    </row>
    <row r="55" spans="1:13" ht="51.75" thickBot="1">
      <c r="A55" s="35">
        <v>52</v>
      </c>
      <c r="B55" s="37" t="s">
        <v>68</v>
      </c>
      <c r="C55" s="1" t="s">
        <v>9</v>
      </c>
      <c r="D55" s="24">
        <v>10</v>
      </c>
      <c r="E55" s="24"/>
      <c r="F55" s="1"/>
      <c r="G55" s="48"/>
      <c r="H55" s="76"/>
      <c r="I55" s="38">
        <f t="shared" si="0"/>
        <v>0</v>
      </c>
      <c r="J55" s="39">
        <f t="shared" si="1"/>
        <v>0</v>
      </c>
      <c r="K55" s="46"/>
    </row>
    <row r="56" spans="1:13" ht="64.5" thickBot="1">
      <c r="A56" s="35">
        <v>53</v>
      </c>
      <c r="B56" s="37" t="s">
        <v>93</v>
      </c>
      <c r="C56" s="1" t="s">
        <v>9</v>
      </c>
      <c r="D56" s="24">
        <v>10</v>
      </c>
      <c r="E56" s="24"/>
      <c r="F56" s="1"/>
      <c r="G56" s="48"/>
      <c r="H56" s="76"/>
      <c r="I56" s="38">
        <f t="shared" si="0"/>
        <v>0</v>
      </c>
      <c r="J56" s="39">
        <f t="shared" si="1"/>
        <v>0</v>
      </c>
      <c r="K56" s="46"/>
    </row>
    <row r="57" spans="1:13" ht="51.75" thickBot="1">
      <c r="A57" s="35">
        <v>54</v>
      </c>
      <c r="B57" s="37" t="s">
        <v>40</v>
      </c>
      <c r="C57" s="1" t="s">
        <v>8</v>
      </c>
      <c r="D57" s="24">
        <v>20</v>
      </c>
      <c r="E57" s="24"/>
      <c r="F57" s="1"/>
      <c r="G57" s="48"/>
      <c r="H57" s="76"/>
      <c r="I57" s="38">
        <f t="shared" si="0"/>
        <v>0</v>
      </c>
      <c r="J57" s="39">
        <f t="shared" si="1"/>
        <v>0</v>
      </c>
      <c r="K57" s="46"/>
    </row>
    <row r="58" spans="1:13" ht="39" thickBot="1">
      <c r="A58" s="35">
        <v>55</v>
      </c>
      <c r="B58" s="37" t="s">
        <v>39</v>
      </c>
      <c r="C58" s="1" t="s">
        <v>8</v>
      </c>
      <c r="D58" s="24">
        <v>20</v>
      </c>
      <c r="E58" s="24"/>
      <c r="F58" s="1"/>
      <c r="G58" s="48"/>
      <c r="H58" s="76"/>
      <c r="I58" s="38">
        <f t="shared" si="0"/>
        <v>0</v>
      </c>
      <c r="J58" s="39">
        <f t="shared" si="1"/>
        <v>0</v>
      </c>
      <c r="K58" s="46"/>
    </row>
    <row r="59" spans="1:13" ht="40.5" thickBot="1">
      <c r="A59" s="35">
        <v>56</v>
      </c>
      <c r="B59" s="37" t="s">
        <v>41</v>
      </c>
      <c r="C59" s="10" t="s">
        <v>9</v>
      </c>
      <c r="D59" s="24">
        <v>20</v>
      </c>
      <c r="E59" s="24"/>
      <c r="F59" s="1"/>
      <c r="G59" s="48"/>
      <c r="H59" s="76"/>
      <c r="I59" s="38">
        <f t="shared" si="0"/>
        <v>0</v>
      </c>
      <c r="J59" s="39">
        <f t="shared" si="1"/>
        <v>0</v>
      </c>
      <c r="K59" s="46"/>
    </row>
    <row r="60" spans="1:13" ht="26.25" thickBot="1">
      <c r="A60" s="35">
        <v>57</v>
      </c>
      <c r="B60" s="37" t="s">
        <v>42</v>
      </c>
      <c r="C60" s="10" t="s">
        <v>8</v>
      </c>
      <c r="D60" s="24">
        <v>60</v>
      </c>
      <c r="E60" s="24"/>
      <c r="F60" s="1"/>
      <c r="G60" s="48"/>
      <c r="H60" s="76"/>
      <c r="I60" s="38">
        <f t="shared" si="0"/>
        <v>0</v>
      </c>
      <c r="J60" s="39">
        <f t="shared" si="1"/>
        <v>0</v>
      </c>
      <c r="K60" s="46"/>
    </row>
    <row r="61" spans="1:13" ht="115.5" thickBot="1">
      <c r="A61" s="35">
        <v>58</v>
      </c>
      <c r="B61" s="37" t="s">
        <v>100</v>
      </c>
      <c r="C61" s="10" t="s">
        <v>8</v>
      </c>
      <c r="D61" s="24">
        <v>80</v>
      </c>
      <c r="E61" s="24"/>
      <c r="F61" s="1"/>
      <c r="G61" s="48"/>
      <c r="H61" s="76"/>
      <c r="I61" s="38">
        <f t="shared" si="0"/>
        <v>0</v>
      </c>
      <c r="J61" s="39">
        <f t="shared" si="1"/>
        <v>0</v>
      </c>
      <c r="K61" s="46"/>
    </row>
    <row r="62" spans="1:13" ht="115.5" thickBot="1">
      <c r="A62" s="35">
        <v>59</v>
      </c>
      <c r="B62" s="37" t="s">
        <v>101</v>
      </c>
      <c r="C62" s="10" t="s">
        <v>8</v>
      </c>
      <c r="D62" s="24">
        <v>300</v>
      </c>
      <c r="E62" s="24"/>
      <c r="F62" s="1"/>
      <c r="G62" s="48"/>
      <c r="H62" s="76"/>
      <c r="I62" s="38">
        <f t="shared" si="0"/>
        <v>0</v>
      </c>
      <c r="J62" s="39">
        <f t="shared" si="1"/>
        <v>0</v>
      </c>
      <c r="K62" s="46"/>
    </row>
    <row r="63" spans="1:13" ht="102.75" thickBot="1">
      <c r="A63" s="35">
        <v>60</v>
      </c>
      <c r="B63" s="37" t="s">
        <v>102</v>
      </c>
      <c r="C63" s="10" t="s">
        <v>8</v>
      </c>
      <c r="D63" s="24">
        <v>30</v>
      </c>
      <c r="E63" s="24"/>
      <c r="F63" s="1"/>
      <c r="G63" s="48"/>
      <c r="H63" s="76"/>
      <c r="I63" s="38">
        <f t="shared" si="0"/>
        <v>0</v>
      </c>
      <c r="J63" s="39">
        <f t="shared" si="1"/>
        <v>0</v>
      </c>
      <c r="K63" s="46"/>
    </row>
    <row r="64" spans="1:13" ht="64.5" thickBot="1">
      <c r="A64" s="35">
        <v>61</v>
      </c>
      <c r="B64" s="37" t="s">
        <v>103</v>
      </c>
      <c r="C64" s="10" t="s">
        <v>8</v>
      </c>
      <c r="D64" s="24">
        <v>400</v>
      </c>
      <c r="E64" s="24"/>
      <c r="F64" s="1"/>
      <c r="G64" s="48"/>
      <c r="H64" s="76"/>
      <c r="I64" s="38">
        <f t="shared" si="0"/>
        <v>0</v>
      </c>
      <c r="J64" s="39">
        <f t="shared" si="1"/>
        <v>0</v>
      </c>
      <c r="K64" s="46"/>
    </row>
    <row r="65" spans="1:18" ht="90" thickBot="1">
      <c r="A65" s="35">
        <v>62</v>
      </c>
      <c r="B65" s="37" t="s">
        <v>69</v>
      </c>
      <c r="C65" s="10" t="s">
        <v>8</v>
      </c>
      <c r="D65" s="24">
        <v>300</v>
      </c>
      <c r="E65" s="24"/>
      <c r="F65" s="1"/>
      <c r="G65" s="48"/>
      <c r="H65" s="76"/>
      <c r="I65" s="38">
        <f t="shared" si="0"/>
        <v>0</v>
      </c>
      <c r="J65" s="39">
        <f t="shared" si="1"/>
        <v>0</v>
      </c>
      <c r="K65" s="46"/>
    </row>
    <row r="66" spans="1:18" ht="26.25" thickBot="1">
      <c r="A66" s="35">
        <v>63</v>
      </c>
      <c r="B66" s="37" t="s">
        <v>45</v>
      </c>
      <c r="C66" s="10" t="s">
        <v>9</v>
      </c>
      <c r="D66" s="24">
        <v>30</v>
      </c>
      <c r="E66" s="24"/>
      <c r="F66" s="1"/>
      <c r="G66" s="48"/>
      <c r="H66" s="76"/>
      <c r="I66" s="38">
        <f t="shared" si="0"/>
        <v>0</v>
      </c>
      <c r="J66" s="39">
        <f t="shared" si="1"/>
        <v>0</v>
      </c>
      <c r="K66" s="46"/>
    </row>
    <row r="67" spans="1:18" ht="39" thickBot="1">
      <c r="A67" s="35">
        <v>64</v>
      </c>
      <c r="B67" s="37" t="s">
        <v>70</v>
      </c>
      <c r="C67" s="10" t="s">
        <v>44</v>
      </c>
      <c r="D67" s="24">
        <v>20</v>
      </c>
      <c r="E67" s="24"/>
      <c r="F67" s="1"/>
      <c r="G67" s="48"/>
      <c r="H67" s="76"/>
      <c r="I67" s="38">
        <f t="shared" si="0"/>
        <v>0</v>
      </c>
      <c r="J67" s="39">
        <f t="shared" si="1"/>
        <v>0</v>
      </c>
      <c r="K67" s="46"/>
    </row>
    <row r="68" spans="1:18" ht="39" thickBot="1">
      <c r="A68" s="35">
        <v>65</v>
      </c>
      <c r="B68" s="37" t="s">
        <v>46</v>
      </c>
      <c r="C68" s="10" t="s">
        <v>8</v>
      </c>
      <c r="D68" s="24">
        <v>3</v>
      </c>
      <c r="E68" s="24"/>
      <c r="F68" s="1"/>
      <c r="G68" s="48"/>
      <c r="H68" s="76"/>
      <c r="I68" s="38">
        <f t="shared" si="0"/>
        <v>0</v>
      </c>
      <c r="J68" s="39">
        <f t="shared" si="1"/>
        <v>0</v>
      </c>
      <c r="K68" s="46"/>
    </row>
    <row r="69" spans="1:18" ht="39" thickBot="1">
      <c r="A69" s="35">
        <v>66</v>
      </c>
      <c r="B69" s="37" t="s">
        <v>47</v>
      </c>
      <c r="C69" s="10" t="s">
        <v>8</v>
      </c>
      <c r="D69" s="24">
        <v>3</v>
      </c>
      <c r="E69" s="24"/>
      <c r="F69" s="1"/>
      <c r="G69" s="48"/>
      <c r="H69" s="76"/>
      <c r="I69" s="38">
        <f t="shared" ref="I69:I98" si="2">D69*G69</f>
        <v>0</v>
      </c>
      <c r="J69" s="39">
        <f t="shared" ref="J69:J98" si="3">(I69*H69)+I69</f>
        <v>0</v>
      </c>
      <c r="K69" s="46"/>
    </row>
    <row r="70" spans="1:18" ht="29.25" customHeight="1" thickBot="1">
      <c r="A70" s="35">
        <v>67</v>
      </c>
      <c r="B70" s="37" t="s">
        <v>49</v>
      </c>
      <c r="C70" s="10" t="s">
        <v>44</v>
      </c>
      <c r="D70" s="24">
        <v>15</v>
      </c>
      <c r="E70" s="24"/>
      <c r="F70" s="1"/>
      <c r="G70" s="48"/>
      <c r="H70" s="76"/>
      <c r="I70" s="38">
        <f t="shared" si="2"/>
        <v>0</v>
      </c>
      <c r="J70" s="39">
        <f t="shared" si="3"/>
        <v>0</v>
      </c>
      <c r="K70" s="46"/>
    </row>
    <row r="71" spans="1:18" ht="26.25" thickBot="1">
      <c r="A71" s="35">
        <v>68</v>
      </c>
      <c r="B71" s="37" t="s">
        <v>48</v>
      </c>
      <c r="C71" s="1" t="s">
        <v>8</v>
      </c>
      <c r="D71" s="24">
        <v>30</v>
      </c>
      <c r="E71" s="24"/>
      <c r="F71" s="1"/>
      <c r="G71" s="48"/>
      <c r="H71" s="76"/>
      <c r="I71" s="38">
        <f t="shared" si="2"/>
        <v>0</v>
      </c>
      <c r="J71" s="39">
        <f t="shared" si="3"/>
        <v>0</v>
      </c>
      <c r="K71" s="46"/>
    </row>
    <row r="72" spans="1:18" ht="51.75" thickBot="1">
      <c r="A72" s="35">
        <v>69</v>
      </c>
      <c r="B72" s="37" t="s">
        <v>50</v>
      </c>
      <c r="C72" s="10" t="s">
        <v>8</v>
      </c>
      <c r="D72" s="24">
        <v>96</v>
      </c>
      <c r="E72" s="24"/>
      <c r="F72" s="1"/>
      <c r="G72" s="48"/>
      <c r="H72" s="76"/>
      <c r="I72" s="38">
        <f t="shared" si="2"/>
        <v>0</v>
      </c>
      <c r="J72" s="39">
        <f t="shared" si="3"/>
        <v>0</v>
      </c>
      <c r="K72" s="46"/>
    </row>
    <row r="73" spans="1:18" ht="51.75" thickBot="1">
      <c r="A73" s="35">
        <v>70</v>
      </c>
      <c r="B73" s="37" t="s">
        <v>96</v>
      </c>
      <c r="C73" s="10" t="s">
        <v>8</v>
      </c>
      <c r="D73" s="24">
        <v>30</v>
      </c>
      <c r="E73" s="24"/>
      <c r="F73" s="1"/>
      <c r="G73" s="48"/>
      <c r="H73" s="76"/>
      <c r="I73" s="38">
        <f t="shared" si="2"/>
        <v>0</v>
      </c>
      <c r="J73" s="39">
        <f t="shared" si="3"/>
        <v>0</v>
      </c>
      <c r="K73" s="46"/>
    </row>
    <row r="74" spans="1:18" ht="39" thickBot="1">
      <c r="A74" s="35">
        <v>71</v>
      </c>
      <c r="B74" s="37" t="s">
        <v>97</v>
      </c>
      <c r="C74" s="10" t="s">
        <v>8</v>
      </c>
      <c r="D74" s="24">
        <v>40</v>
      </c>
      <c r="E74" s="24"/>
      <c r="F74" s="1"/>
      <c r="G74" s="48"/>
      <c r="H74" s="76"/>
      <c r="I74" s="38">
        <f t="shared" si="2"/>
        <v>0</v>
      </c>
      <c r="J74" s="39">
        <f t="shared" si="3"/>
        <v>0</v>
      </c>
      <c r="K74" s="46"/>
    </row>
    <row r="75" spans="1:18" ht="39" thickBot="1">
      <c r="A75" s="35">
        <v>72</v>
      </c>
      <c r="B75" s="37" t="s">
        <v>98</v>
      </c>
      <c r="C75" s="10" t="s">
        <v>8</v>
      </c>
      <c r="D75" s="24">
        <v>40</v>
      </c>
      <c r="E75" s="24"/>
      <c r="F75" s="1"/>
      <c r="G75" s="48"/>
      <c r="H75" s="76"/>
      <c r="I75" s="38">
        <f t="shared" si="2"/>
        <v>0</v>
      </c>
      <c r="J75" s="39">
        <f t="shared" si="3"/>
        <v>0</v>
      </c>
      <c r="K75" s="46"/>
    </row>
    <row r="76" spans="1:18" ht="64.5" thickBot="1">
      <c r="A76" s="35">
        <v>73</v>
      </c>
      <c r="B76" s="37" t="s">
        <v>51</v>
      </c>
      <c r="C76" s="10" t="s">
        <v>8</v>
      </c>
      <c r="D76" s="24">
        <v>30</v>
      </c>
      <c r="E76" s="24"/>
      <c r="F76" s="1"/>
      <c r="G76" s="48"/>
      <c r="H76" s="76"/>
      <c r="I76" s="38">
        <f t="shared" si="2"/>
        <v>0</v>
      </c>
      <c r="J76" s="39">
        <f t="shared" si="3"/>
        <v>0</v>
      </c>
      <c r="K76" s="46"/>
    </row>
    <row r="77" spans="1:18" ht="53.25" thickBot="1">
      <c r="A77" s="35">
        <v>74</v>
      </c>
      <c r="B77" s="37" t="s">
        <v>53</v>
      </c>
      <c r="C77" s="10" t="s">
        <v>8</v>
      </c>
      <c r="D77" s="24">
        <v>500</v>
      </c>
      <c r="E77" s="24"/>
      <c r="F77" s="1"/>
      <c r="G77" s="48"/>
      <c r="H77" s="76"/>
      <c r="I77" s="38">
        <f t="shared" si="2"/>
        <v>0</v>
      </c>
      <c r="J77" s="39">
        <f t="shared" si="3"/>
        <v>0</v>
      </c>
      <c r="K77" s="46"/>
    </row>
    <row r="78" spans="1:18" ht="161.25" customHeight="1" thickBot="1">
      <c r="A78" s="35">
        <v>75</v>
      </c>
      <c r="B78" s="37" t="s">
        <v>52</v>
      </c>
      <c r="C78" s="10" t="s">
        <v>8</v>
      </c>
      <c r="D78" s="24">
        <v>400</v>
      </c>
      <c r="E78" s="24"/>
      <c r="F78" s="1"/>
      <c r="G78" s="48"/>
      <c r="H78" s="76"/>
      <c r="I78" s="38">
        <f t="shared" si="2"/>
        <v>0</v>
      </c>
      <c r="J78" s="39">
        <f t="shared" si="3"/>
        <v>0</v>
      </c>
      <c r="K78" s="46"/>
    </row>
    <row r="79" spans="1:18" ht="68.25" customHeight="1" thickBot="1">
      <c r="A79" s="35">
        <v>76</v>
      </c>
      <c r="B79" s="37" t="s">
        <v>54</v>
      </c>
      <c r="C79" s="1" t="s">
        <v>8</v>
      </c>
      <c r="D79" s="24">
        <v>150</v>
      </c>
      <c r="E79" s="24"/>
      <c r="F79" s="1"/>
      <c r="G79" s="48"/>
      <c r="H79" s="76"/>
      <c r="I79" s="38">
        <f t="shared" si="2"/>
        <v>0</v>
      </c>
      <c r="J79" s="39">
        <f t="shared" si="3"/>
        <v>0</v>
      </c>
      <c r="K79" s="54"/>
      <c r="L79" s="54"/>
      <c r="M79" s="54"/>
      <c r="N79" s="54"/>
      <c r="O79" s="54"/>
      <c r="P79" s="54"/>
      <c r="Q79" s="54"/>
      <c r="R79" s="54"/>
    </row>
    <row r="80" spans="1:18" ht="90" thickBot="1">
      <c r="A80" s="35">
        <v>77</v>
      </c>
      <c r="B80" s="37" t="s">
        <v>55</v>
      </c>
      <c r="C80" s="10" t="s">
        <v>8</v>
      </c>
      <c r="D80" s="24">
        <v>100</v>
      </c>
      <c r="E80" s="24"/>
      <c r="F80" s="1"/>
      <c r="G80" s="48"/>
      <c r="H80" s="76"/>
      <c r="I80" s="38">
        <f t="shared" si="2"/>
        <v>0</v>
      </c>
      <c r="J80" s="39">
        <f t="shared" si="3"/>
        <v>0</v>
      </c>
      <c r="K80" s="46"/>
    </row>
    <row r="81" spans="1:13" ht="39" thickBot="1">
      <c r="A81" s="35">
        <v>78</v>
      </c>
      <c r="B81" s="37" t="s">
        <v>56</v>
      </c>
      <c r="C81" s="10" t="s">
        <v>8</v>
      </c>
      <c r="D81" s="24">
        <v>30</v>
      </c>
      <c r="E81" s="24"/>
      <c r="F81" s="1"/>
      <c r="G81" s="48"/>
      <c r="H81" s="76"/>
      <c r="I81" s="38">
        <f t="shared" si="2"/>
        <v>0</v>
      </c>
      <c r="J81" s="39">
        <f t="shared" si="3"/>
        <v>0</v>
      </c>
      <c r="K81" s="46"/>
    </row>
    <row r="82" spans="1:13" ht="51.75" thickBot="1">
      <c r="A82" s="35">
        <v>79</v>
      </c>
      <c r="B82" s="37" t="s">
        <v>87</v>
      </c>
      <c r="C82" s="10" t="s">
        <v>8</v>
      </c>
      <c r="D82" s="24">
        <v>100</v>
      </c>
      <c r="E82" s="24"/>
      <c r="F82" s="1"/>
      <c r="G82" s="48"/>
      <c r="H82" s="76"/>
      <c r="I82" s="38">
        <f t="shared" si="2"/>
        <v>0</v>
      </c>
      <c r="J82" s="39">
        <f t="shared" si="3"/>
        <v>0</v>
      </c>
      <c r="K82" s="46"/>
    </row>
    <row r="83" spans="1:13" ht="39" thickBot="1">
      <c r="A83" s="35">
        <v>80</v>
      </c>
      <c r="B83" s="37" t="s">
        <v>60</v>
      </c>
      <c r="C83" s="1" t="s">
        <v>8</v>
      </c>
      <c r="D83" s="24">
        <v>20</v>
      </c>
      <c r="E83" s="24"/>
      <c r="F83" s="1"/>
      <c r="G83" s="48"/>
      <c r="H83" s="76"/>
      <c r="I83" s="38">
        <f t="shared" si="2"/>
        <v>0</v>
      </c>
      <c r="J83" s="39">
        <f t="shared" si="3"/>
        <v>0</v>
      </c>
      <c r="K83" s="46"/>
    </row>
    <row r="84" spans="1:13" ht="39" thickBot="1">
      <c r="A84" s="35">
        <v>81</v>
      </c>
      <c r="B84" s="37" t="s">
        <v>59</v>
      </c>
      <c r="C84" s="1" t="s">
        <v>8</v>
      </c>
      <c r="D84" s="24">
        <v>100</v>
      </c>
      <c r="E84" s="24"/>
      <c r="F84" s="1"/>
      <c r="G84" s="48"/>
      <c r="H84" s="76"/>
      <c r="I84" s="38">
        <f t="shared" si="2"/>
        <v>0</v>
      </c>
      <c r="J84" s="39">
        <f t="shared" si="3"/>
        <v>0</v>
      </c>
      <c r="K84" s="46"/>
    </row>
    <row r="85" spans="1:13" ht="26.25" thickBot="1">
      <c r="A85" s="35">
        <v>82</v>
      </c>
      <c r="B85" s="37" t="s">
        <v>18</v>
      </c>
      <c r="C85" s="10" t="s">
        <v>8</v>
      </c>
      <c r="D85" s="24">
        <v>20</v>
      </c>
      <c r="E85" s="24"/>
      <c r="F85" s="1"/>
      <c r="G85" s="48"/>
      <c r="H85" s="76"/>
      <c r="I85" s="38">
        <f t="shared" si="2"/>
        <v>0</v>
      </c>
      <c r="J85" s="39">
        <f t="shared" si="3"/>
        <v>0</v>
      </c>
      <c r="K85" s="46"/>
      <c r="M85" s="50"/>
    </row>
    <row r="86" spans="1:13" ht="39" thickBot="1">
      <c r="A86" s="35">
        <v>83</v>
      </c>
      <c r="B86" s="37" t="s">
        <v>17</v>
      </c>
      <c r="C86" s="10" t="s">
        <v>8</v>
      </c>
      <c r="D86" s="24">
        <v>230</v>
      </c>
      <c r="E86" s="24"/>
      <c r="F86" s="1"/>
      <c r="G86" s="48"/>
      <c r="H86" s="76"/>
      <c r="I86" s="38">
        <f t="shared" si="2"/>
        <v>0</v>
      </c>
      <c r="J86" s="39">
        <f t="shared" si="3"/>
        <v>0</v>
      </c>
      <c r="K86" s="46"/>
      <c r="M86" s="32"/>
    </row>
    <row r="87" spans="1:13" ht="39" thickBot="1">
      <c r="A87" s="35">
        <v>84</v>
      </c>
      <c r="B87" s="37" t="s">
        <v>78</v>
      </c>
      <c r="C87" s="10" t="s">
        <v>8</v>
      </c>
      <c r="D87" s="24">
        <v>20</v>
      </c>
      <c r="E87" s="24"/>
      <c r="F87" s="1"/>
      <c r="G87" s="48"/>
      <c r="H87" s="76"/>
      <c r="I87" s="38">
        <f t="shared" si="2"/>
        <v>0</v>
      </c>
      <c r="J87" s="39">
        <f t="shared" si="3"/>
        <v>0</v>
      </c>
      <c r="K87" s="46"/>
      <c r="M87" s="50"/>
    </row>
    <row r="88" spans="1:13" ht="39" thickBot="1">
      <c r="A88" s="35">
        <v>85</v>
      </c>
      <c r="B88" s="37" t="s">
        <v>79</v>
      </c>
      <c r="C88" s="1" t="s">
        <v>8</v>
      </c>
      <c r="D88" s="24">
        <v>10</v>
      </c>
      <c r="E88" s="24"/>
      <c r="F88" s="1"/>
      <c r="G88" s="48"/>
      <c r="H88" s="76"/>
      <c r="I88" s="38">
        <f t="shared" si="2"/>
        <v>0</v>
      </c>
      <c r="J88" s="39">
        <f t="shared" si="3"/>
        <v>0</v>
      </c>
      <c r="K88" s="46"/>
    </row>
    <row r="89" spans="1:13" ht="26.25" thickBot="1">
      <c r="A89" s="35">
        <v>86</v>
      </c>
      <c r="B89" s="37" t="s">
        <v>80</v>
      </c>
      <c r="C89" s="10" t="s">
        <v>8</v>
      </c>
      <c r="D89" s="24">
        <v>5</v>
      </c>
      <c r="E89" s="24"/>
      <c r="F89" s="1"/>
      <c r="G89" s="48"/>
      <c r="H89" s="76"/>
      <c r="I89" s="38">
        <f t="shared" si="2"/>
        <v>0</v>
      </c>
      <c r="J89" s="39">
        <f t="shared" si="3"/>
        <v>0</v>
      </c>
      <c r="K89" s="46"/>
    </row>
    <row r="90" spans="1:13" ht="26.25" thickBot="1">
      <c r="A90" s="35">
        <v>87</v>
      </c>
      <c r="B90" s="37" t="s">
        <v>81</v>
      </c>
      <c r="C90" s="10" t="s">
        <v>8</v>
      </c>
      <c r="D90" s="24">
        <v>5</v>
      </c>
      <c r="E90" s="24"/>
      <c r="F90" s="1"/>
      <c r="G90" s="48"/>
      <c r="H90" s="76"/>
      <c r="I90" s="38">
        <f t="shared" si="2"/>
        <v>0</v>
      </c>
      <c r="J90" s="39">
        <f t="shared" si="3"/>
        <v>0</v>
      </c>
      <c r="K90" s="46"/>
    </row>
    <row r="91" spans="1:13" ht="39" thickBot="1">
      <c r="A91" s="35">
        <v>88</v>
      </c>
      <c r="B91" s="37" t="s">
        <v>82</v>
      </c>
      <c r="C91" s="10" t="s">
        <v>8</v>
      </c>
      <c r="D91" s="24">
        <v>10</v>
      </c>
      <c r="E91" s="24"/>
      <c r="F91" s="1"/>
      <c r="G91" s="48"/>
      <c r="H91" s="76"/>
      <c r="I91" s="38">
        <f t="shared" si="2"/>
        <v>0</v>
      </c>
      <c r="J91" s="39">
        <f t="shared" si="3"/>
        <v>0</v>
      </c>
      <c r="K91" s="46"/>
    </row>
    <row r="92" spans="1:13" ht="66" thickBot="1">
      <c r="A92" s="35">
        <v>89</v>
      </c>
      <c r="B92" s="37" t="s">
        <v>61</v>
      </c>
      <c r="C92" s="10" t="s">
        <v>9</v>
      </c>
      <c r="D92" s="24">
        <v>50</v>
      </c>
      <c r="E92" s="24"/>
      <c r="F92" s="1"/>
      <c r="G92" s="48"/>
      <c r="H92" s="76"/>
      <c r="I92" s="38">
        <f t="shared" si="2"/>
        <v>0</v>
      </c>
      <c r="J92" s="39">
        <f t="shared" si="3"/>
        <v>0</v>
      </c>
      <c r="K92" s="46"/>
    </row>
    <row r="93" spans="1:13" ht="64.5" thickBot="1">
      <c r="A93" s="35">
        <v>90</v>
      </c>
      <c r="B93" s="37" t="s">
        <v>83</v>
      </c>
      <c r="C93" s="10" t="s">
        <v>8</v>
      </c>
      <c r="D93" s="24">
        <v>50</v>
      </c>
      <c r="E93" s="24"/>
      <c r="F93" s="1"/>
      <c r="G93" s="48"/>
      <c r="H93" s="76"/>
      <c r="I93" s="38">
        <f t="shared" si="2"/>
        <v>0</v>
      </c>
      <c r="J93" s="39">
        <f t="shared" si="3"/>
        <v>0</v>
      </c>
      <c r="K93" s="46"/>
    </row>
    <row r="94" spans="1:13" ht="64.5" thickBot="1">
      <c r="A94" s="35">
        <v>91</v>
      </c>
      <c r="B94" s="37" t="s">
        <v>84</v>
      </c>
      <c r="C94" s="10" t="s">
        <v>8</v>
      </c>
      <c r="D94" s="24">
        <v>50</v>
      </c>
      <c r="E94" s="24"/>
      <c r="F94" s="1"/>
      <c r="G94" s="48"/>
      <c r="H94" s="76"/>
      <c r="I94" s="38">
        <f t="shared" si="2"/>
        <v>0</v>
      </c>
      <c r="J94" s="39">
        <f t="shared" si="3"/>
        <v>0</v>
      </c>
      <c r="K94" s="46"/>
    </row>
    <row r="95" spans="1:13" ht="64.5" thickBot="1">
      <c r="A95" s="35">
        <v>92</v>
      </c>
      <c r="B95" s="37" t="s">
        <v>85</v>
      </c>
      <c r="C95" s="10" t="s">
        <v>8</v>
      </c>
      <c r="D95" s="24">
        <v>50</v>
      </c>
      <c r="E95" s="24"/>
      <c r="F95" s="1"/>
      <c r="G95" s="48"/>
      <c r="H95" s="76"/>
      <c r="I95" s="38">
        <f t="shared" si="2"/>
        <v>0</v>
      </c>
      <c r="J95" s="39">
        <f t="shared" si="3"/>
        <v>0</v>
      </c>
      <c r="K95" s="46"/>
    </row>
    <row r="96" spans="1:13" ht="64.5" thickBot="1">
      <c r="A96" s="35">
        <v>93</v>
      </c>
      <c r="B96" s="37" t="s">
        <v>86</v>
      </c>
      <c r="C96" s="10" t="s">
        <v>8</v>
      </c>
      <c r="D96" s="24">
        <v>50</v>
      </c>
      <c r="E96" s="24"/>
      <c r="F96" s="1"/>
      <c r="G96" s="48"/>
      <c r="H96" s="76"/>
      <c r="I96" s="38">
        <f t="shared" si="2"/>
        <v>0</v>
      </c>
      <c r="J96" s="39">
        <f t="shared" si="3"/>
        <v>0</v>
      </c>
      <c r="K96" s="46"/>
    </row>
    <row r="97" spans="1:12" ht="90" thickBot="1">
      <c r="A97" s="35">
        <v>94</v>
      </c>
      <c r="B97" s="37" t="s">
        <v>62</v>
      </c>
      <c r="C97" s="10" t="s">
        <v>8</v>
      </c>
      <c r="D97" s="24">
        <v>5</v>
      </c>
      <c r="E97" s="24"/>
      <c r="F97" s="1"/>
      <c r="G97" s="48"/>
      <c r="H97" s="76"/>
      <c r="I97" s="38">
        <f t="shared" si="2"/>
        <v>0</v>
      </c>
      <c r="J97" s="39">
        <f t="shared" si="3"/>
        <v>0</v>
      </c>
      <c r="K97" s="46"/>
    </row>
    <row r="98" spans="1:12" ht="102">
      <c r="A98" s="35">
        <v>95</v>
      </c>
      <c r="B98" s="37" t="s">
        <v>94</v>
      </c>
      <c r="C98" s="10" t="s">
        <v>8</v>
      </c>
      <c r="D98" s="24">
        <v>20</v>
      </c>
      <c r="E98" s="24"/>
      <c r="F98" s="1"/>
      <c r="G98" s="48"/>
      <c r="H98" s="76"/>
      <c r="I98" s="38">
        <f t="shared" si="2"/>
        <v>0</v>
      </c>
      <c r="J98" s="39">
        <f t="shared" si="3"/>
        <v>0</v>
      </c>
      <c r="K98" s="46"/>
    </row>
    <row r="99" spans="1:12">
      <c r="A99" s="11"/>
      <c r="B99" s="2"/>
      <c r="C99" s="12"/>
      <c r="D99" s="13"/>
      <c r="E99" s="13"/>
      <c r="F99" s="23"/>
      <c r="G99" s="14"/>
      <c r="H99" s="15"/>
      <c r="I99" s="16"/>
      <c r="J99" s="17"/>
      <c r="K99" s="17"/>
    </row>
    <row r="100" spans="1:12">
      <c r="A100" s="18"/>
      <c r="B100" s="19"/>
      <c r="C100" s="20"/>
      <c r="D100" s="21"/>
      <c r="E100" s="21"/>
      <c r="F100" s="19"/>
      <c r="G100" s="22"/>
      <c r="H100" s="69" t="s">
        <v>108</v>
      </c>
      <c r="I100" s="69">
        <f>SUM(I4:I95)</f>
        <v>0</v>
      </c>
      <c r="J100" s="69">
        <f>SUM(J4:J95)</f>
        <v>0</v>
      </c>
      <c r="K100" s="68">
        <f>SUM(J4:J98)</f>
        <v>0</v>
      </c>
      <c r="L100" s="50"/>
    </row>
    <row r="101" spans="1:12">
      <c r="A101" s="18"/>
      <c r="B101" s="19"/>
      <c r="C101" s="20"/>
      <c r="D101" s="21"/>
      <c r="E101" s="21"/>
      <c r="F101" s="19"/>
      <c r="G101" s="22"/>
      <c r="H101" s="69"/>
      <c r="I101" s="69"/>
      <c r="J101" s="69"/>
      <c r="K101" s="68"/>
      <c r="L101" s="50"/>
    </row>
    <row r="102" spans="1:12" ht="12.75" customHeight="1">
      <c r="A102" s="18"/>
      <c r="B102" s="74" t="s">
        <v>112</v>
      </c>
      <c r="C102" s="74"/>
      <c r="D102" s="74"/>
      <c r="E102" s="74"/>
      <c r="F102" s="74"/>
      <c r="G102" s="74"/>
      <c r="H102" s="74"/>
      <c r="I102" s="74"/>
      <c r="J102" s="74"/>
      <c r="K102" s="68"/>
      <c r="L102" s="50"/>
    </row>
    <row r="103" spans="1:12" ht="12.75" customHeight="1">
      <c r="B103" s="74" t="s">
        <v>109</v>
      </c>
      <c r="C103" s="74"/>
      <c r="D103" s="74"/>
      <c r="E103" s="74"/>
      <c r="F103" s="74"/>
      <c r="G103" s="74"/>
      <c r="H103" s="74"/>
      <c r="I103" s="74"/>
      <c r="J103" s="74"/>
      <c r="K103" s="58"/>
    </row>
    <row r="104" spans="1:12" ht="28.5" customHeight="1">
      <c r="B104" s="75" t="s">
        <v>113</v>
      </c>
      <c r="C104" s="75"/>
      <c r="D104" s="75"/>
      <c r="E104" s="75"/>
      <c r="F104" s="75"/>
      <c r="G104" s="75"/>
      <c r="H104" s="75"/>
      <c r="I104" s="75"/>
      <c r="J104" s="75"/>
      <c r="K104" s="61"/>
    </row>
    <row r="108" spans="1:12" ht="26.45" customHeight="1">
      <c r="B108" s="45" t="s">
        <v>10</v>
      </c>
      <c r="G108" s="67" t="s">
        <v>11</v>
      </c>
      <c r="H108" s="66"/>
      <c r="I108" s="66"/>
      <c r="J108" s="66"/>
    </row>
    <row r="109" spans="1:12" ht="12.75" customHeight="1">
      <c r="B109" s="59" t="s">
        <v>12</v>
      </c>
      <c r="G109" s="65" t="s">
        <v>13</v>
      </c>
      <c r="H109" s="66"/>
      <c r="I109" s="66"/>
      <c r="J109" s="66"/>
    </row>
    <row r="120" spans="2:10">
      <c r="B120" s="72"/>
      <c r="D120" s="72"/>
      <c r="E120" s="72"/>
      <c r="F120" s="72"/>
    </row>
    <row r="121" spans="2:10">
      <c r="B121" s="72"/>
      <c r="D121" s="72"/>
      <c r="E121" s="72"/>
      <c r="F121" s="72"/>
    </row>
    <row r="122" spans="2:10">
      <c r="B122" s="73"/>
      <c r="C122" s="70"/>
      <c r="D122" s="73"/>
      <c r="E122" s="73"/>
      <c r="F122" s="73"/>
      <c r="G122" s="70"/>
      <c r="H122" s="70"/>
      <c r="I122" s="70"/>
      <c r="J122" s="70"/>
    </row>
    <row r="123" spans="2:10">
      <c r="B123" s="73"/>
      <c r="C123" s="70"/>
      <c r="D123" s="73"/>
      <c r="E123" s="73"/>
      <c r="F123" s="73"/>
      <c r="G123" s="70"/>
      <c r="H123" s="70"/>
      <c r="I123" s="70"/>
      <c r="J123" s="70"/>
    </row>
    <row r="124" spans="2:10" ht="15"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2:10" ht="15">
      <c r="B125" s="71"/>
      <c r="C125" s="71"/>
      <c r="D125" s="71"/>
      <c r="E125" s="71"/>
      <c r="F125" s="71"/>
      <c r="G125" s="71"/>
      <c r="H125" s="71"/>
      <c r="I125" s="71"/>
      <c r="J125" s="71"/>
    </row>
    <row r="126" spans="2:10">
      <c r="B126" s="73"/>
      <c r="C126" s="70"/>
      <c r="D126" s="73"/>
      <c r="E126" s="73"/>
      <c r="F126" s="73"/>
      <c r="G126" s="70"/>
      <c r="H126" s="70"/>
      <c r="I126" s="70"/>
      <c r="J126" s="70"/>
    </row>
    <row r="127" spans="2:10">
      <c r="B127" s="72"/>
      <c r="D127" s="72"/>
      <c r="E127" s="72"/>
      <c r="F127" s="72"/>
    </row>
    <row r="128" spans="2:10">
      <c r="B128" s="72"/>
      <c r="D128" s="72"/>
      <c r="E128" s="72"/>
      <c r="F128" s="72"/>
    </row>
    <row r="129" spans="2:6">
      <c r="B129" s="72"/>
      <c r="D129" s="72"/>
      <c r="E129" s="72"/>
      <c r="F129" s="72"/>
    </row>
    <row r="130" spans="2:6">
      <c r="B130" s="72"/>
      <c r="D130" s="72"/>
      <c r="E130" s="72"/>
      <c r="F130" s="72"/>
    </row>
    <row r="131" spans="2:6">
      <c r="B131" s="72"/>
      <c r="D131" s="72"/>
      <c r="E131" s="72"/>
      <c r="F131" s="72"/>
    </row>
  </sheetData>
  <mergeCells count="7">
    <mergeCell ref="B102:J102"/>
    <mergeCell ref="B103:J103"/>
    <mergeCell ref="G108:J108"/>
    <mergeCell ref="G109:J109"/>
    <mergeCell ref="B104:J104"/>
    <mergeCell ref="A2:K2"/>
    <mergeCell ref="A1:J1"/>
  </mergeCells>
  <phoneticPr fontId="5" type="noConversion"/>
  <conditionalFormatting sqref="C58 B59:C99 C25:C27 B4:C24 B26:B29 B28:C57">
    <cfRule type="expression" dxfId="1" priority="96" stopIfTrue="1">
      <formula>#REF!&gt;0</formula>
    </cfRule>
  </conditionalFormatting>
  <conditionalFormatting sqref="B72:B73">
    <cfRule type="expression" dxfId="0" priority="218" stopIfTrue="1">
      <formula>$S$85&gt;0</formula>
    </cfRule>
  </conditionalFormatting>
  <pageMargins left="0.39370078740157483" right="0.19685039370078741" top="0.39370078740157483" bottom="0.39370078740157483" header="0.51181102362204722" footer="0.31496062992125984"/>
  <pageSetup paperSize="9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Powierża</dc:creator>
  <cp:lastModifiedBy>dampow</cp:lastModifiedBy>
  <cp:revision/>
  <cp:lastPrinted>2023-09-06T13:18:53Z</cp:lastPrinted>
  <dcterms:created xsi:type="dcterms:W3CDTF">1997-02-26T13:46:56Z</dcterms:created>
  <dcterms:modified xsi:type="dcterms:W3CDTF">2023-09-06T13:19:09Z</dcterms:modified>
</cp:coreProperties>
</file>