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'Arkusz1'!$A$1:$G$136</definedName>
    <definedName name="Z_761FBDCB_B2C6_46E3_A07F_A5EEF59C3183_.wvu.PrintArea" localSheetId="0" hidden="1">'Arkusz1'!$A$1:$G$140</definedName>
  </definedNames>
  <calcPr fullCalcOnLoad="1"/>
</workbook>
</file>

<file path=xl/sharedStrings.xml><?xml version="1.0" encoding="utf-8"?>
<sst xmlns="http://schemas.openxmlformats.org/spreadsheetml/2006/main" count="155" uniqueCount="105">
  <si>
    <t>Nazwa części</t>
  </si>
  <si>
    <t>Ilość</t>
  </si>
  <si>
    <t>sprzęgło</t>
  </si>
  <si>
    <t>fuser</t>
  </si>
  <si>
    <t>OKI MB492</t>
  </si>
  <si>
    <t>Kyocera FS-1035MFP</t>
  </si>
  <si>
    <t>VAT</t>
  </si>
  <si>
    <t>Cena jednostkowa netto</t>
  </si>
  <si>
    <t>Cena jednostkowa brutto</t>
  </si>
  <si>
    <t>Wartość brutto</t>
  </si>
  <si>
    <t>KOSZT JEDNEJ ROBOCZOGODZINY</t>
  </si>
  <si>
    <t>Wykaz przewidywanych do wymiany części urządzeń</t>
  </si>
  <si>
    <t>Kalkulacja cenowa Wykonawcy za realizację całości przedmiotu zamówienia</t>
  </si>
  <si>
    <t>Łącznie wartość netto</t>
  </si>
  <si>
    <t>Łącznie wartość brutto</t>
  </si>
  <si>
    <t>brutto</t>
  </si>
  <si>
    <t>netto</t>
  </si>
  <si>
    <t>Lexmark MX410de</t>
  </si>
  <si>
    <t>Lexmark E352dn</t>
  </si>
  <si>
    <t>panewka fusera prawa</t>
  </si>
  <si>
    <t>panewka fusera lewa</t>
  </si>
  <si>
    <t>Lexmark E460</t>
  </si>
  <si>
    <t>b x e</t>
  </si>
  <si>
    <t xml:space="preserve">b x c </t>
  </si>
  <si>
    <t>a</t>
  </si>
  <si>
    <t>b</t>
  </si>
  <si>
    <t>c</t>
  </si>
  <si>
    <t>d</t>
  </si>
  <si>
    <t>e</t>
  </si>
  <si>
    <t>f</t>
  </si>
  <si>
    <t>g</t>
  </si>
  <si>
    <t>c x d</t>
  </si>
  <si>
    <t>części RAZEM:</t>
  </si>
  <si>
    <t>części netto:</t>
  </si>
  <si>
    <t>części brutto:</t>
  </si>
  <si>
    <t>VAT %</t>
  </si>
  <si>
    <t>Lexmark x264</t>
  </si>
  <si>
    <t>wałek grzejny</t>
  </si>
  <si>
    <t>Kyocera FS4200</t>
  </si>
  <si>
    <t>Kyocera FS4020</t>
  </si>
  <si>
    <t>rolka z podajnika ADF</t>
  </si>
  <si>
    <t>rolka separująca</t>
  </si>
  <si>
    <t>XEROX Workcentre 5865</t>
  </si>
  <si>
    <t>zespół napędu</t>
  </si>
  <si>
    <t>silnik napędu</t>
  </si>
  <si>
    <t>prowadnica papieru</t>
  </si>
  <si>
    <t>czujnik papieru</t>
  </si>
  <si>
    <t>rolki poboru, separacji</t>
  </si>
  <si>
    <t>zespół napędu kasety</t>
  </si>
  <si>
    <t>TOSHIBA E-STUDIO 2802 AF / 2802 AM</t>
  </si>
  <si>
    <t>bęben</t>
  </si>
  <si>
    <t>moduł grzewczy</t>
  </si>
  <si>
    <t>developer</t>
  </si>
  <si>
    <t>zespół transportu papieru</t>
  </si>
  <si>
    <t>Kyocera TaskAlfa 3511i</t>
  </si>
  <si>
    <t>rolki poboru, separacji A4</t>
  </si>
  <si>
    <t>rolki poboru, seperacji A3</t>
  </si>
  <si>
    <t>rolki poboru (kpl)</t>
  </si>
  <si>
    <t>płyta zasilacza</t>
  </si>
  <si>
    <t>sprzęgło poboru</t>
  </si>
  <si>
    <t>OLIVETTI D-COPIA 1600</t>
  </si>
  <si>
    <t>Kyocera 3055</t>
  </si>
  <si>
    <r>
      <rPr>
        <b/>
        <sz val="11"/>
        <color indexed="8"/>
        <rFont val="Arial"/>
        <family val="2"/>
      </rPr>
      <t>Wartość netto</t>
    </r>
    <r>
      <rPr>
        <sz val="11"/>
        <color indexed="8"/>
        <rFont val="Arial"/>
        <family val="2"/>
      </rPr>
      <t xml:space="preserve"> </t>
    </r>
  </si>
  <si>
    <t>Załącznik nr 3</t>
  </si>
  <si>
    <t>sprzęgło pobierania papieru</t>
  </si>
  <si>
    <t>zespół utrwalania</t>
  </si>
  <si>
    <t>czujnik duplexu</t>
  </si>
  <si>
    <t>zespół duplexu</t>
  </si>
  <si>
    <t>zespół lasera</t>
  </si>
  <si>
    <t>rolki poboru papieru (kpl)</t>
  </si>
  <si>
    <t>rolki poboru ADF (kpl)</t>
  </si>
  <si>
    <t>obudowa trzymająca rolki poboru</t>
  </si>
  <si>
    <t>rolka transferowa</t>
  </si>
  <si>
    <t>napęd zespołu utrwalania</t>
  </si>
  <si>
    <t>listwa bębna</t>
  </si>
  <si>
    <t>zespół bębna</t>
  </si>
  <si>
    <t>rolki poboru separacji A4 (kpl)</t>
  </si>
  <si>
    <t>rolki poboru separacji A3 (kpl)</t>
  </si>
  <si>
    <t>elektroda ładująca</t>
  </si>
  <si>
    <t>moduł bębna</t>
  </si>
  <si>
    <t>OKI MB470</t>
  </si>
  <si>
    <t>rolki poboru, separacji (kpl)</t>
  </si>
  <si>
    <t>Kyocera 3655</t>
  </si>
  <si>
    <t>Kyocera 3155</t>
  </si>
  <si>
    <t>Samsung 3870</t>
  </si>
  <si>
    <t>zespół czytnika skanera</t>
  </si>
  <si>
    <t>HP ProOne 600G2</t>
  </si>
  <si>
    <t>BIOS</t>
  </si>
  <si>
    <t>HP E72525dn</t>
  </si>
  <si>
    <t>rolki poboru kasety A4 (kpl)</t>
  </si>
  <si>
    <t>rolki poboru kasety A3 (kpl)</t>
  </si>
  <si>
    <t>zespół rolki transferowej</t>
  </si>
  <si>
    <t>Kalkulacja cenowa                                                                                                                                                                                                                                  w postępowaniu dotyczącym „Usługi serwisowej w zakresie napraw sprzętu komputerowego, będącego w posiadaniu OR KRUS w Łodzi”</t>
  </si>
  <si>
    <t>rolka pobierania papieru ADF</t>
  </si>
  <si>
    <t>wałek grzewczy + odrywacz</t>
  </si>
  <si>
    <t>developing Unit</t>
  </si>
  <si>
    <t>elektromagnes dupleksu</t>
  </si>
  <si>
    <t>zębatka napędu rolek</t>
  </si>
  <si>
    <t>sprzęgło elektromagnetyczne kasety</t>
  </si>
  <si>
    <t>Kyocera 3040</t>
  </si>
  <si>
    <t>OKI ES7170</t>
  </si>
  <si>
    <t>napęd główny</t>
  </si>
  <si>
    <t>CAŁKOWITA WARTOŚĆ ROBOCZOGODZIN  PRZY ZAŁOŻENIU 112 INTERWENCJI SERWISOWYCH</t>
  </si>
  <si>
    <t>CAŁKOWITA WARTOŚĆ ROBOCZOGODZIN  PRZY ZAŁOŻENIU 112 INTERWENCJI SERWISOWYCH netto</t>
  </si>
  <si>
    <t>CAŁKOWITA WARTOŚĆ ROBOCZOGODZIN  PRZY ZAŁOŻENIU 112 INTERWENCJI SERWISOWYCH brutto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</si>
</sst>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[$-415]dddd\,\ 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ck"/>
      <right style="thin"/>
      <top/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/>
      <top style="medium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/>
      <top style="thin"/>
      <bottom style="medium"/>
    </border>
    <border>
      <left style="thin"/>
      <right/>
      <top/>
      <bottom/>
    </border>
    <border>
      <left style="thick"/>
      <right style="thin"/>
      <top style="thick"/>
      <bottom>
        <color indexed="63"/>
      </bottom>
    </border>
    <border>
      <left style="thin"/>
      <right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 style="medium"/>
      <bottom style="medium"/>
    </border>
    <border>
      <left/>
      <right/>
      <top style="thin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/>
      <right style="thick"/>
      <top/>
      <bottom/>
    </border>
    <border>
      <left/>
      <right style="thick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n"/>
    </border>
    <border>
      <left style="thick"/>
      <right/>
      <top style="medium"/>
      <bottom style="thin"/>
    </border>
    <border>
      <left/>
      <right style="thick"/>
      <top style="medium"/>
      <bottom style="thin"/>
    </border>
    <border>
      <left/>
      <right/>
      <top style="medium"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Fill="1" applyBorder="1" applyAlignment="1" applyProtection="1">
      <alignment horizontal="center" vertical="center" wrapText="1"/>
      <protection/>
    </xf>
    <xf numFmtId="0" fontId="43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2" fontId="5" fillId="33" borderId="16" xfId="0" applyNumberFormat="1" applyFont="1" applyFill="1" applyBorder="1" applyAlignment="1" applyProtection="1">
      <alignment horizontal="center" vertical="center"/>
      <protection locked="0"/>
    </xf>
    <xf numFmtId="9" fontId="5" fillId="33" borderId="16" xfId="55" applyFont="1" applyFill="1" applyBorder="1" applyAlignment="1" applyProtection="1">
      <alignment horizontal="center" vertical="center"/>
      <protection locked="0"/>
    </xf>
    <xf numFmtId="44" fontId="5" fillId="0" borderId="16" xfId="61" applyFont="1" applyFill="1" applyBorder="1" applyAlignment="1" applyProtection="1">
      <alignment horizontal="center" vertical="center"/>
      <protection/>
    </xf>
    <xf numFmtId="44" fontId="5" fillId="0" borderId="17" xfId="6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2" fontId="5" fillId="33" borderId="19" xfId="0" applyNumberFormat="1" applyFont="1" applyFill="1" applyBorder="1" applyAlignment="1" applyProtection="1">
      <alignment horizontal="center" vertical="center"/>
      <protection locked="0"/>
    </xf>
    <xf numFmtId="9" fontId="5" fillId="33" borderId="19" xfId="55" applyFont="1" applyFill="1" applyBorder="1" applyAlignment="1" applyProtection="1">
      <alignment horizontal="center" vertical="center"/>
      <protection locked="0"/>
    </xf>
    <xf numFmtId="44" fontId="5" fillId="0" borderId="19" xfId="61" applyFont="1" applyFill="1" applyBorder="1" applyAlignment="1" applyProtection="1">
      <alignment horizontal="center" vertical="center"/>
      <protection/>
    </xf>
    <xf numFmtId="44" fontId="5" fillId="0" borderId="20" xfId="6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5" fillId="33" borderId="22" xfId="0" applyNumberFormat="1" applyFont="1" applyFill="1" applyBorder="1" applyAlignment="1" applyProtection="1">
      <alignment horizontal="center" vertical="center"/>
      <protection locked="0"/>
    </xf>
    <xf numFmtId="9" fontId="5" fillId="33" borderId="22" xfId="55" applyFont="1" applyFill="1" applyBorder="1" applyAlignment="1" applyProtection="1">
      <alignment horizontal="center" vertical="center"/>
      <protection locked="0"/>
    </xf>
    <xf numFmtId="44" fontId="5" fillId="0" borderId="23" xfId="61" applyFont="1" applyFill="1" applyBorder="1" applyAlignment="1" applyProtection="1">
      <alignment horizontal="center" vertical="center"/>
      <protection/>
    </xf>
    <xf numFmtId="44" fontId="5" fillId="0" borderId="24" xfId="61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2" fontId="5" fillId="33" borderId="23" xfId="0" applyNumberFormat="1" applyFont="1" applyFill="1" applyBorder="1" applyAlignment="1" applyProtection="1">
      <alignment horizontal="center" vertical="center"/>
      <protection locked="0"/>
    </xf>
    <xf numFmtId="9" fontId="5" fillId="33" borderId="23" xfId="55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2" fontId="5" fillId="33" borderId="26" xfId="0" applyNumberFormat="1" applyFont="1" applyFill="1" applyBorder="1" applyAlignment="1" applyProtection="1">
      <alignment horizontal="center" vertical="center"/>
      <protection locked="0"/>
    </xf>
    <xf numFmtId="9" fontId="5" fillId="33" borderId="26" xfId="55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2" fontId="5" fillId="33" borderId="28" xfId="0" applyNumberFormat="1" applyFont="1" applyFill="1" applyBorder="1" applyAlignment="1" applyProtection="1">
      <alignment horizontal="center" vertical="center"/>
      <protection locked="0"/>
    </xf>
    <xf numFmtId="9" fontId="5" fillId="33" borderId="28" xfId="55" applyFont="1" applyFill="1" applyBorder="1" applyAlignment="1" applyProtection="1">
      <alignment horizontal="center" vertical="center"/>
      <protection locked="0"/>
    </xf>
    <xf numFmtId="44" fontId="5" fillId="0" borderId="28" xfId="61" applyFont="1" applyFill="1" applyBorder="1" applyAlignment="1" applyProtection="1">
      <alignment horizontal="center" vertical="center"/>
      <protection/>
    </xf>
    <xf numFmtId="44" fontId="5" fillId="0" borderId="29" xfId="6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44" fontId="5" fillId="0" borderId="22" xfId="61" applyFont="1" applyFill="1" applyBorder="1" applyAlignment="1" applyProtection="1">
      <alignment horizontal="center" vertical="center"/>
      <protection/>
    </xf>
    <xf numFmtId="44" fontId="5" fillId="0" borderId="30" xfId="6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2" fontId="5" fillId="33" borderId="32" xfId="0" applyNumberFormat="1" applyFont="1" applyFill="1" applyBorder="1" applyAlignment="1" applyProtection="1">
      <alignment horizontal="center" vertical="center"/>
      <protection locked="0"/>
    </xf>
    <xf numFmtId="9" fontId="5" fillId="33" borderId="32" xfId="55" applyFont="1" applyFill="1" applyBorder="1" applyAlignment="1" applyProtection="1">
      <alignment horizontal="center" vertical="center"/>
      <protection locked="0"/>
    </xf>
    <xf numFmtId="2" fontId="5" fillId="33" borderId="33" xfId="0" applyNumberFormat="1" applyFont="1" applyFill="1" applyBorder="1" applyAlignment="1" applyProtection="1">
      <alignment horizontal="center" vertical="center"/>
      <protection locked="0"/>
    </xf>
    <xf numFmtId="9" fontId="5" fillId="33" borderId="33" xfId="55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44" fontId="5" fillId="0" borderId="26" xfId="61" applyFont="1" applyFill="1" applyBorder="1" applyAlignment="1" applyProtection="1">
      <alignment horizontal="center" vertical="center"/>
      <protection/>
    </xf>
    <xf numFmtId="44" fontId="5" fillId="0" borderId="35" xfId="61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2" fontId="5" fillId="33" borderId="37" xfId="0" applyNumberFormat="1" applyFont="1" applyFill="1" applyBorder="1" applyAlignment="1" applyProtection="1">
      <alignment horizontal="center" vertical="center"/>
      <protection locked="0"/>
    </xf>
    <xf numFmtId="9" fontId="5" fillId="33" borderId="37" xfId="55" applyFont="1" applyFill="1" applyBorder="1" applyAlignment="1" applyProtection="1">
      <alignment horizontal="center" vertical="center"/>
      <protection locked="0"/>
    </xf>
    <xf numFmtId="44" fontId="5" fillId="0" borderId="37" xfId="61" applyFont="1" applyFill="1" applyBorder="1" applyAlignment="1" applyProtection="1">
      <alignment horizontal="center" vertical="center"/>
      <protection/>
    </xf>
    <xf numFmtId="44" fontId="5" fillId="0" borderId="38" xfId="61" applyFont="1" applyFill="1" applyBorder="1" applyAlignment="1" applyProtection="1">
      <alignment horizontal="center" vertical="center"/>
      <protection/>
    </xf>
    <xf numFmtId="4" fontId="5" fillId="33" borderId="23" xfId="0" applyNumberFormat="1" applyFont="1" applyFill="1" applyBorder="1" applyAlignment="1" applyProtection="1">
      <alignment horizontal="center" vertical="center"/>
      <protection locked="0"/>
    </xf>
    <xf numFmtId="4" fontId="5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/>
    </xf>
    <xf numFmtId="0" fontId="43" fillId="0" borderId="25" xfId="0" applyFont="1" applyFill="1" applyBorder="1" applyAlignment="1" applyProtection="1">
      <alignment horizontal="center" vertical="center" wrapText="1"/>
      <protection/>
    </xf>
    <xf numFmtId="0" fontId="43" fillId="0" borderId="21" xfId="0" applyFont="1" applyFill="1" applyBorder="1" applyAlignment="1" applyProtection="1">
      <alignment horizontal="center" vertical="center" wrapText="1"/>
      <protection/>
    </xf>
    <xf numFmtId="164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2" fillId="0" borderId="32" xfId="0" applyFont="1" applyFill="1" applyBorder="1" applyAlignment="1">
      <alignment/>
    </xf>
    <xf numFmtId="0" fontId="42" fillId="0" borderId="23" xfId="0" applyFont="1" applyFill="1" applyBorder="1" applyAlignment="1">
      <alignment/>
    </xf>
    <xf numFmtId="0" fontId="5" fillId="0" borderId="39" xfId="0" applyFont="1" applyFill="1" applyBorder="1" applyAlignment="1" applyProtection="1">
      <alignment horizontal="center" vertical="center"/>
      <protection/>
    </xf>
    <xf numFmtId="44" fontId="5" fillId="0" borderId="33" xfId="61" applyFont="1" applyFill="1" applyBorder="1" applyAlignment="1" applyProtection="1">
      <alignment horizontal="center" vertical="center"/>
      <protection/>
    </xf>
    <xf numFmtId="44" fontId="5" fillId="0" borderId="40" xfId="61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44" fontId="5" fillId="0" borderId="32" xfId="61" applyFont="1" applyFill="1" applyBorder="1" applyAlignment="1" applyProtection="1">
      <alignment horizontal="center" vertical="center"/>
      <protection/>
    </xf>
    <xf numFmtId="44" fontId="5" fillId="0" borderId="42" xfId="61" applyFont="1" applyFill="1" applyBorder="1" applyAlignment="1" applyProtection="1">
      <alignment horizontal="center" vertical="center"/>
      <protection/>
    </xf>
    <xf numFmtId="0" fontId="5" fillId="34" borderId="43" xfId="0" applyFont="1" applyFill="1" applyBorder="1" applyAlignment="1" applyProtection="1">
      <alignment horizontal="center" vertical="center"/>
      <protection/>
    </xf>
    <xf numFmtId="0" fontId="5" fillId="34" borderId="44" xfId="0" applyFont="1" applyFill="1" applyBorder="1" applyAlignment="1" applyProtection="1">
      <alignment horizontal="center" vertical="center"/>
      <protection/>
    </xf>
    <xf numFmtId="0" fontId="5" fillId="34" borderId="45" xfId="0" applyFont="1" applyFill="1" applyBorder="1" applyAlignment="1" applyProtection="1">
      <alignment horizontal="center" vertical="center"/>
      <protection/>
    </xf>
    <xf numFmtId="0" fontId="5" fillId="34" borderId="46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0" fontId="5" fillId="34" borderId="47" xfId="0" applyFont="1" applyFill="1" applyBorder="1" applyAlignment="1" applyProtection="1">
      <alignment horizontal="center" vertical="center"/>
      <protection/>
    </xf>
    <xf numFmtId="0" fontId="5" fillId="34" borderId="48" xfId="0" applyFont="1" applyFill="1" applyBorder="1" applyAlignment="1" applyProtection="1">
      <alignment horizontal="center" vertical="center"/>
      <protection/>
    </xf>
    <xf numFmtId="0" fontId="5" fillId="34" borderId="49" xfId="0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5" fillId="34" borderId="32" xfId="0" applyFont="1" applyFill="1" applyBorder="1" applyAlignment="1" applyProtection="1">
      <alignment horizontal="center" vertical="center" wrapText="1"/>
      <protection/>
    </xf>
    <xf numFmtId="0" fontId="5" fillId="34" borderId="50" xfId="0" applyFont="1" applyFill="1" applyBorder="1" applyAlignment="1" applyProtection="1">
      <alignment horizontal="center" vertical="center" wrapText="1"/>
      <protection/>
    </xf>
    <xf numFmtId="0" fontId="5" fillId="34" borderId="23" xfId="0" applyFont="1" applyFill="1" applyBorder="1" applyAlignment="1" applyProtection="1">
      <alignment horizontal="center" vertical="center" wrapText="1"/>
      <protection/>
    </xf>
    <xf numFmtId="0" fontId="5" fillId="34" borderId="46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43" fillId="0" borderId="51" xfId="0" applyFont="1" applyFill="1" applyBorder="1" applyAlignment="1" applyProtection="1">
      <alignment horizontal="center" vertical="center" wrapText="1"/>
      <protection/>
    </xf>
    <xf numFmtId="0" fontId="43" fillId="0" borderId="52" xfId="0" applyFont="1" applyFill="1" applyBorder="1" applyAlignment="1" applyProtection="1">
      <alignment horizontal="center" vertical="center" wrapText="1"/>
      <protection/>
    </xf>
    <xf numFmtId="0" fontId="42" fillId="0" borderId="53" xfId="0" applyFont="1" applyFill="1" applyBorder="1" applyAlignment="1" applyProtection="1">
      <alignment horizontal="center" vertical="center" wrapText="1"/>
      <protection/>
    </xf>
    <xf numFmtId="0" fontId="42" fillId="0" borderId="54" xfId="0" applyFont="1" applyFill="1" applyBorder="1" applyAlignment="1" applyProtection="1">
      <alignment horizontal="center" vertical="center" wrapText="1"/>
      <protection/>
    </xf>
    <xf numFmtId="0" fontId="43" fillId="0" borderId="53" xfId="0" applyFont="1" applyFill="1" applyBorder="1" applyAlignment="1" applyProtection="1">
      <alignment horizontal="center" vertical="center" wrapText="1"/>
      <protection/>
    </xf>
    <xf numFmtId="0" fontId="43" fillId="0" borderId="55" xfId="0" applyFont="1" applyFill="1" applyBorder="1" applyAlignment="1" applyProtection="1">
      <alignment horizontal="center" vertical="center" wrapText="1"/>
      <protection/>
    </xf>
    <xf numFmtId="44" fontId="43" fillId="0" borderId="11" xfId="61" applyNumberFormat="1" applyFont="1" applyFill="1" applyBorder="1" applyAlignment="1" applyProtection="1" quotePrefix="1">
      <alignment horizontal="center" vertical="center"/>
      <protection/>
    </xf>
    <xf numFmtId="0" fontId="5" fillId="34" borderId="50" xfId="0" applyFont="1" applyFill="1" applyBorder="1" applyAlignment="1" applyProtection="1">
      <alignment horizontal="center" vertical="center"/>
      <protection/>
    </xf>
    <xf numFmtId="0" fontId="5" fillId="34" borderId="56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4" borderId="33" xfId="0" applyFont="1" applyFill="1" applyBorder="1" applyAlignment="1" applyProtection="1">
      <alignment horizontal="center" vertical="center"/>
      <protection/>
    </xf>
    <xf numFmtId="0" fontId="5" fillId="34" borderId="28" xfId="0" applyFont="1" applyFill="1" applyBorder="1" applyAlignment="1" applyProtection="1">
      <alignment horizontal="center" vertical="center" wrapText="1"/>
      <protection/>
    </xf>
    <xf numFmtId="0" fontId="5" fillId="34" borderId="33" xfId="0" applyFont="1" applyFill="1" applyBorder="1" applyAlignment="1" applyProtection="1">
      <alignment horizontal="center" vertical="center" wrapText="1"/>
      <protection/>
    </xf>
    <xf numFmtId="0" fontId="5" fillId="34" borderId="26" xfId="0" applyFont="1" applyFill="1" applyBorder="1" applyAlignment="1" applyProtection="1">
      <alignment horizontal="center" vertical="center" wrapText="1"/>
      <protection/>
    </xf>
    <xf numFmtId="0" fontId="5" fillId="34" borderId="25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43" fillId="0" borderId="58" xfId="0" applyFont="1" applyFill="1" applyBorder="1" applyAlignment="1" applyProtection="1">
      <alignment horizontal="center" vertical="center"/>
      <protection/>
    </xf>
    <xf numFmtId="0" fontId="42" fillId="0" borderId="59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9" fontId="43" fillId="0" borderId="45" xfId="55" applyFont="1" applyFill="1" applyBorder="1" applyAlignment="1" applyProtection="1">
      <alignment horizontal="center" vertical="center" wrapText="1"/>
      <protection/>
    </xf>
    <xf numFmtId="9" fontId="42" fillId="0" borderId="61" xfId="55" applyFont="1" applyFill="1" applyBorder="1" applyAlignment="1" applyProtection="1">
      <alignment horizontal="center" vertical="center" wrapText="1"/>
      <protection/>
    </xf>
    <xf numFmtId="0" fontId="43" fillId="0" borderId="62" xfId="0" applyFont="1" applyFill="1" applyBorder="1" applyAlignment="1" applyProtection="1">
      <alignment horizontal="center" vertical="center" wrapText="1"/>
      <protection/>
    </xf>
    <xf numFmtId="0" fontId="42" fillId="0" borderId="63" xfId="0" applyFont="1" applyFill="1" applyBorder="1" applyAlignment="1" applyProtection="1">
      <alignment horizontal="center" vertical="center" wrapText="1"/>
      <protection/>
    </xf>
    <xf numFmtId="0" fontId="42" fillId="0" borderId="64" xfId="0" applyFont="1" applyFill="1" applyBorder="1" applyAlignment="1" applyProtection="1">
      <alignment horizontal="center" vertical="center" wrapText="1"/>
      <protection/>
    </xf>
    <xf numFmtId="0" fontId="4" fillId="0" borderId="65" xfId="0" applyFont="1" applyFill="1" applyBorder="1" applyAlignment="1" applyProtection="1">
      <alignment horizontal="center" vertical="center" wrapText="1"/>
      <protection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0" fontId="5" fillId="0" borderId="66" xfId="0" applyFont="1" applyFill="1" applyBorder="1" applyAlignment="1" applyProtection="1">
      <alignment horizontal="center" vertical="center"/>
      <protection/>
    </xf>
    <xf numFmtId="0" fontId="5" fillId="0" borderId="67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right" vertical="center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164" fontId="43" fillId="0" borderId="45" xfId="0" applyNumberFormat="1" applyFont="1" applyFill="1" applyBorder="1" applyAlignment="1" applyProtection="1">
      <alignment horizontal="center" vertical="center" wrapText="1"/>
      <protection/>
    </xf>
    <xf numFmtId="0" fontId="42" fillId="0" borderId="61" xfId="0" applyFont="1" applyFill="1" applyBorder="1" applyAlignment="1" applyProtection="1">
      <alignment horizontal="center" vertical="center" wrapText="1"/>
      <protection/>
    </xf>
    <xf numFmtId="164" fontId="43" fillId="0" borderId="68" xfId="0" applyNumberFormat="1" applyFont="1" applyFill="1" applyBorder="1" applyAlignment="1" applyProtection="1">
      <alignment horizontal="center" vertical="center" wrapText="1"/>
      <protection/>
    </xf>
    <xf numFmtId="0" fontId="42" fillId="0" borderId="69" xfId="0" applyFont="1" applyFill="1" applyBorder="1" applyAlignment="1" applyProtection="1">
      <alignment horizontal="center" vertical="center" wrapText="1"/>
      <protection/>
    </xf>
    <xf numFmtId="0" fontId="43" fillId="0" borderId="70" xfId="0" applyFont="1" applyFill="1" applyBorder="1" applyAlignment="1" applyProtection="1">
      <alignment horizontal="center" vertical="center"/>
      <protection/>
    </xf>
    <xf numFmtId="0" fontId="42" fillId="0" borderId="71" xfId="0" applyFont="1" applyFill="1" applyBorder="1" applyAlignment="1" applyProtection="1">
      <alignment horizontal="center" vertical="center"/>
      <protection/>
    </xf>
    <xf numFmtId="164" fontId="42" fillId="33" borderId="45" xfId="0" applyNumberFormat="1" applyFont="1" applyFill="1" applyBorder="1" applyAlignment="1" applyProtection="1">
      <alignment horizontal="center" vertical="center"/>
      <protection locked="0"/>
    </xf>
    <xf numFmtId="0" fontId="42" fillId="33" borderId="72" xfId="0" applyFont="1" applyFill="1" applyBorder="1" applyAlignment="1" applyProtection="1">
      <alignment horizontal="center" vertical="center"/>
      <protection locked="0"/>
    </xf>
    <xf numFmtId="9" fontId="42" fillId="33" borderId="45" xfId="55" applyFont="1" applyFill="1" applyBorder="1" applyAlignment="1" applyProtection="1">
      <alignment horizontal="center" vertical="center"/>
      <protection locked="0"/>
    </xf>
    <xf numFmtId="9" fontId="42" fillId="33" borderId="61" xfId="55" applyFont="1" applyFill="1" applyBorder="1" applyAlignment="1" applyProtection="1">
      <alignment horizontal="center" vertical="center"/>
      <protection locked="0"/>
    </xf>
    <xf numFmtId="164" fontId="43" fillId="0" borderId="68" xfId="0" applyNumberFormat="1" applyFont="1" applyFill="1" applyBorder="1" applyAlignment="1" applyProtection="1">
      <alignment horizontal="center" vertical="center"/>
      <protection/>
    </xf>
    <xf numFmtId="0" fontId="42" fillId="0" borderId="69" xfId="0" applyFont="1" applyFill="1" applyBorder="1" applyAlignment="1" applyProtection="1">
      <alignment horizontal="center" vertical="center"/>
      <protection/>
    </xf>
    <xf numFmtId="7" fontId="43" fillId="35" borderId="11" xfId="0" applyNumberFormat="1" applyFont="1" applyFill="1" applyBorder="1" applyAlignment="1" applyProtection="1">
      <alignment horizontal="center" vertical="center" wrapText="1"/>
      <protection/>
    </xf>
    <xf numFmtId="7" fontId="42" fillId="35" borderId="11" xfId="0" applyNumberFormat="1" applyFont="1" applyFill="1" applyBorder="1" applyAlignment="1" applyProtection="1">
      <alignment horizontal="center" vertical="center" wrapText="1"/>
      <protection/>
    </xf>
    <xf numFmtId="164" fontId="43" fillId="35" borderId="11" xfId="61" applyNumberFormat="1" applyFont="1" applyFill="1" applyBorder="1" applyAlignment="1" applyProtection="1">
      <alignment horizontal="center" vertical="center" wrapText="1"/>
      <protection/>
    </xf>
    <xf numFmtId="44" fontId="42" fillId="35" borderId="11" xfId="61" applyFont="1" applyFill="1" applyBorder="1" applyAlignment="1" applyProtection="1">
      <alignment horizontal="center" vertical="center" wrapText="1"/>
      <protection/>
    </xf>
    <xf numFmtId="0" fontId="43" fillId="0" borderId="63" xfId="0" applyFont="1" applyFill="1" applyBorder="1" applyAlignment="1" applyProtection="1">
      <alignment horizontal="center" vertical="center" wrapText="1"/>
      <protection/>
    </xf>
    <xf numFmtId="0" fontId="43" fillId="0" borderId="57" xfId="0" applyFont="1" applyFill="1" applyBorder="1" applyAlignment="1" applyProtection="1">
      <alignment horizontal="center" vertical="center" wrapText="1"/>
      <protection/>
    </xf>
    <xf numFmtId="0" fontId="42" fillId="0" borderId="57" xfId="0" applyFont="1" applyFill="1" applyBorder="1" applyAlignment="1" applyProtection="1">
      <alignment horizontal="center" vertical="center" wrapText="1"/>
      <protection/>
    </xf>
    <xf numFmtId="164" fontId="43" fillId="0" borderId="70" xfId="61" applyNumberFormat="1" applyFont="1" applyFill="1" applyBorder="1" applyAlignment="1" applyProtection="1">
      <alignment horizontal="center" vertical="center" wrapText="1"/>
      <protection/>
    </xf>
    <xf numFmtId="44" fontId="42" fillId="0" borderId="69" xfId="61" applyFont="1" applyFill="1" applyBorder="1" applyAlignment="1" applyProtection="1">
      <alignment horizontal="center" vertical="center" wrapText="1"/>
      <protection/>
    </xf>
    <xf numFmtId="164" fontId="43" fillId="0" borderId="73" xfId="61" applyNumberFormat="1" applyFont="1" applyFill="1" applyBorder="1" applyAlignment="1" applyProtection="1">
      <alignment horizontal="center" vertical="center" wrapText="1"/>
      <protection/>
    </xf>
    <xf numFmtId="44" fontId="42" fillId="0" borderId="74" xfId="61" applyFont="1" applyFill="1" applyBorder="1" applyAlignment="1" applyProtection="1">
      <alignment horizontal="center" vertical="center" wrapText="1"/>
      <protection/>
    </xf>
    <xf numFmtId="0" fontId="43" fillId="0" borderId="75" xfId="0" applyFont="1" applyFill="1" applyBorder="1" applyAlignment="1" applyProtection="1">
      <alignment horizontal="center" vertical="center" wrapText="1"/>
      <protection/>
    </xf>
    <xf numFmtId="0" fontId="42" fillId="0" borderId="75" xfId="0" applyFont="1" applyFill="1" applyBorder="1" applyAlignment="1" applyProtection="1">
      <alignment horizontal="center" vertical="center" wrapText="1"/>
      <protection/>
    </xf>
    <xf numFmtId="164" fontId="43" fillId="0" borderId="76" xfId="0" applyNumberFormat="1" applyFont="1" applyFill="1" applyBorder="1" applyAlignment="1" applyProtection="1">
      <alignment horizontal="center" vertical="center" wrapText="1"/>
      <protection/>
    </xf>
    <xf numFmtId="164" fontId="42" fillId="0" borderId="77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3" fillId="0" borderId="78" xfId="0" applyFont="1" applyFill="1" applyBorder="1" applyAlignment="1" applyProtection="1">
      <alignment horizontal="center" vertical="center" wrapText="1"/>
      <protection/>
    </xf>
    <xf numFmtId="0" fontId="42" fillId="0" borderId="78" xfId="0" applyFont="1" applyBorder="1" applyAlignment="1">
      <alignment horizontal="center" vertical="center" wrapText="1"/>
    </xf>
    <xf numFmtId="0" fontId="42" fillId="0" borderId="79" xfId="0" applyFont="1" applyBorder="1" applyAlignment="1">
      <alignment horizontal="center" vertical="center" wrapText="1"/>
    </xf>
    <xf numFmtId="164" fontId="43" fillId="0" borderId="62" xfId="0" applyNumberFormat="1" applyFont="1" applyFill="1" applyBorder="1" applyAlignment="1" applyProtection="1">
      <alignment horizontal="center" vertical="center" wrapText="1"/>
      <protection/>
    </xf>
    <xf numFmtId="164" fontId="42" fillId="0" borderId="64" xfId="0" applyNumberFormat="1" applyFont="1" applyFill="1" applyBorder="1" applyAlignment="1" applyProtection="1">
      <alignment horizontal="center" vertical="center" wrapText="1"/>
      <protection/>
    </xf>
    <xf numFmtId="0" fontId="43" fillId="0" borderId="58" xfId="0" applyFont="1" applyFill="1" applyBorder="1" applyAlignment="1" applyProtection="1">
      <alignment horizontal="center" vertical="center" wrapText="1"/>
      <protection/>
    </xf>
    <xf numFmtId="0" fontId="42" fillId="0" borderId="59" xfId="0" applyFont="1" applyFill="1" applyBorder="1" applyAlignment="1" applyProtection="1">
      <alignment horizontal="center" vertical="center" wrapText="1"/>
      <protection/>
    </xf>
    <xf numFmtId="0" fontId="43" fillId="0" borderId="80" xfId="0" applyFont="1" applyFill="1" applyBorder="1" applyAlignment="1" applyProtection="1">
      <alignment horizontal="center" vertical="center" wrapText="1"/>
      <protection/>
    </xf>
    <xf numFmtId="0" fontId="43" fillId="0" borderId="81" xfId="0" applyFont="1" applyFill="1" applyBorder="1" applyAlignment="1" applyProtection="1">
      <alignment horizontal="center" vertical="center"/>
      <protection/>
    </xf>
    <xf numFmtId="0" fontId="43" fillId="0" borderId="82" xfId="0" applyFont="1" applyFill="1" applyBorder="1" applyAlignment="1" applyProtection="1">
      <alignment horizontal="center" vertical="center"/>
      <protection/>
    </xf>
    <xf numFmtId="0" fontId="43" fillId="0" borderId="79" xfId="0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Alignment="1" applyProtection="1">
      <alignment horizontal="right" vertical="center" wrapText="1"/>
      <protection/>
    </xf>
    <xf numFmtId="0" fontId="45" fillId="0" borderId="0" xfId="0" applyFont="1" applyAlignment="1">
      <alignment horizontal="right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3" xfId="64"/>
    <cellStyle name="Zły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4"/>
  <sheetViews>
    <sheetView tabSelected="1" zoomScale="110" zoomScaleNormal="110" zoomScalePageLayoutView="0" workbookViewId="0" topLeftCell="A124">
      <selection activeCell="J131" sqref="J131"/>
    </sheetView>
  </sheetViews>
  <sheetFormatPr defaultColWidth="8.796875" defaultRowHeight="14.25"/>
  <cols>
    <col min="1" max="1" width="38.09765625" style="64" bestFit="1" customWidth="1"/>
    <col min="2" max="2" width="6.8984375" style="64" customWidth="1"/>
    <col min="3" max="3" width="12.5" style="3" customWidth="1"/>
    <col min="4" max="4" width="8.8984375" style="3" customWidth="1"/>
    <col min="5" max="5" width="12.5" style="3" customWidth="1"/>
    <col min="6" max="6" width="12.19921875" style="3" customWidth="1"/>
    <col min="7" max="7" width="12.59765625" style="3" customWidth="1"/>
    <col min="8" max="8" width="9" style="3" customWidth="1"/>
    <col min="9" max="9" width="9.69921875" style="3" bestFit="1" customWidth="1"/>
    <col min="10" max="16384" width="9" style="3" customWidth="1"/>
  </cols>
  <sheetData>
    <row r="1" spans="1:7" ht="15">
      <c r="A1" s="1"/>
      <c r="B1" s="1"/>
      <c r="C1" s="2"/>
      <c r="D1" s="2"/>
      <c r="E1" s="2"/>
      <c r="F1" s="121" t="s">
        <v>63</v>
      </c>
      <c r="G1" s="121"/>
    </row>
    <row r="2" spans="1:7" ht="15">
      <c r="A2" s="1"/>
      <c r="B2" s="1"/>
      <c r="C2" s="2"/>
      <c r="D2" s="2"/>
      <c r="E2" s="164"/>
      <c r="F2" s="165"/>
      <c r="G2" s="165"/>
    </row>
    <row r="3" spans="1:7" ht="60" customHeight="1" thickBot="1">
      <c r="A3" s="122" t="s">
        <v>92</v>
      </c>
      <c r="B3" s="123"/>
      <c r="C3" s="123"/>
      <c r="D3" s="123"/>
      <c r="E3" s="123"/>
      <c r="F3" s="123"/>
      <c r="G3" s="123"/>
    </row>
    <row r="4" spans="1:7" ht="48" customHeight="1" thickBot="1" thickTop="1">
      <c r="A4" s="4" t="s">
        <v>11</v>
      </c>
      <c r="B4" s="5" t="s">
        <v>1</v>
      </c>
      <c r="C4" s="5" t="s">
        <v>7</v>
      </c>
      <c r="D4" s="5" t="s">
        <v>35</v>
      </c>
      <c r="E4" s="5" t="s">
        <v>8</v>
      </c>
      <c r="F4" s="6" t="s">
        <v>62</v>
      </c>
      <c r="G4" s="5" t="s">
        <v>9</v>
      </c>
    </row>
    <row r="5" spans="1:7" ht="18.75" customHeight="1" thickBot="1" thickTop="1">
      <c r="A5" s="7" t="s">
        <v>24</v>
      </c>
      <c r="B5" s="8" t="s">
        <v>25</v>
      </c>
      <c r="C5" s="8" t="s">
        <v>26</v>
      </c>
      <c r="D5" s="8" t="s">
        <v>27</v>
      </c>
      <c r="E5" s="8" t="s">
        <v>28</v>
      </c>
      <c r="F5" s="8" t="s">
        <v>29</v>
      </c>
      <c r="G5" s="9" t="s">
        <v>30</v>
      </c>
    </row>
    <row r="6" spans="1:7" ht="22.5" customHeight="1" thickBot="1" thickTop="1">
      <c r="A6" s="86" t="s">
        <v>0</v>
      </c>
      <c r="B6" s="87"/>
      <c r="C6" s="88"/>
      <c r="D6" s="89"/>
      <c r="E6" s="87" t="s">
        <v>31</v>
      </c>
      <c r="F6" s="90" t="s">
        <v>23</v>
      </c>
      <c r="G6" s="91" t="s">
        <v>22</v>
      </c>
    </row>
    <row r="7" spans="1:7" ht="18" customHeight="1" thickBot="1">
      <c r="A7" s="117" t="s">
        <v>88</v>
      </c>
      <c r="B7" s="118"/>
      <c r="C7" s="119"/>
      <c r="D7" s="119"/>
      <c r="E7" s="119"/>
      <c r="F7" s="119"/>
      <c r="G7" s="120"/>
    </row>
    <row r="8" spans="1:7" ht="30" customHeight="1">
      <c r="A8" s="10" t="s">
        <v>75</v>
      </c>
      <c r="B8" s="79">
        <v>1</v>
      </c>
      <c r="C8" s="11"/>
      <c r="D8" s="12"/>
      <c r="E8" s="13">
        <f>C8+C8*D8</f>
        <v>0</v>
      </c>
      <c r="F8" s="13">
        <f>B8*C8</f>
        <v>0</v>
      </c>
      <c r="G8" s="14">
        <f>E8*B8</f>
        <v>0</v>
      </c>
    </row>
    <row r="9" spans="1:7" ht="30" customHeight="1">
      <c r="A9" s="85" t="s">
        <v>89</v>
      </c>
      <c r="B9" s="98">
        <v>1</v>
      </c>
      <c r="C9" s="44"/>
      <c r="D9" s="45"/>
      <c r="E9" s="23">
        <f>C9+C9*D9</f>
        <v>0</v>
      </c>
      <c r="F9" s="23">
        <f>B9*C9</f>
        <v>0</v>
      </c>
      <c r="G9" s="24">
        <f>E9*B9</f>
        <v>0</v>
      </c>
    </row>
    <row r="10" spans="1:7" ht="30" customHeight="1">
      <c r="A10" s="25" t="s">
        <v>90</v>
      </c>
      <c r="B10" s="82">
        <v>1</v>
      </c>
      <c r="C10" s="26"/>
      <c r="D10" s="27"/>
      <c r="E10" s="23">
        <f>C10+C10*D10</f>
        <v>0</v>
      </c>
      <c r="F10" s="23">
        <f>B10*C10</f>
        <v>0</v>
      </c>
      <c r="G10" s="24">
        <f>E10*B10</f>
        <v>0</v>
      </c>
    </row>
    <row r="11" spans="1:7" ht="30" customHeight="1">
      <c r="A11" s="100" t="s">
        <v>70</v>
      </c>
      <c r="B11" s="82">
        <v>1</v>
      </c>
      <c r="C11" s="26"/>
      <c r="D11" s="27"/>
      <c r="E11" s="23">
        <f>C11+C11*D11</f>
        <v>0</v>
      </c>
      <c r="F11" s="23">
        <f>B11*C11</f>
        <v>0</v>
      </c>
      <c r="G11" s="24">
        <f>E11*B11</f>
        <v>0</v>
      </c>
    </row>
    <row r="12" spans="1:7" ht="30" customHeight="1" thickBot="1">
      <c r="A12" s="46" t="s">
        <v>91</v>
      </c>
      <c r="B12" s="99">
        <v>1</v>
      </c>
      <c r="C12" s="31"/>
      <c r="D12" s="32"/>
      <c r="E12" s="47">
        <f>C12+C12*D12</f>
        <v>0</v>
      </c>
      <c r="F12" s="47">
        <f>B12*C12</f>
        <v>0</v>
      </c>
      <c r="G12" s="48">
        <f>E12*B12</f>
        <v>0</v>
      </c>
    </row>
    <row r="13" spans="1:7" ht="18" customHeight="1" thickBot="1">
      <c r="A13" s="108" t="s">
        <v>86</v>
      </c>
      <c r="B13" s="109"/>
      <c r="C13" s="110"/>
      <c r="D13" s="110"/>
      <c r="E13" s="110"/>
      <c r="F13" s="110"/>
      <c r="G13" s="111"/>
    </row>
    <row r="14" spans="1:7" ht="30" customHeight="1" thickBot="1">
      <c r="A14" s="84" t="s">
        <v>87</v>
      </c>
      <c r="B14" s="97">
        <v>2</v>
      </c>
      <c r="C14" s="34"/>
      <c r="D14" s="35"/>
      <c r="E14" s="36">
        <f>C14+C14*D14</f>
        <v>0</v>
      </c>
      <c r="F14" s="36">
        <f>B14*C14</f>
        <v>0</v>
      </c>
      <c r="G14" s="37">
        <f>E14*B14</f>
        <v>0</v>
      </c>
    </row>
    <row r="15" spans="1:7" ht="18" customHeight="1" thickBot="1">
      <c r="A15" s="117" t="s">
        <v>5</v>
      </c>
      <c r="B15" s="118"/>
      <c r="C15" s="119"/>
      <c r="D15" s="119"/>
      <c r="E15" s="119"/>
      <c r="F15" s="119"/>
      <c r="G15" s="120"/>
    </row>
    <row r="16" spans="1:7" ht="30" customHeight="1">
      <c r="A16" s="10" t="s">
        <v>37</v>
      </c>
      <c r="B16" s="71">
        <v>1</v>
      </c>
      <c r="C16" s="11"/>
      <c r="D16" s="12"/>
      <c r="E16" s="13">
        <f>C16+C16*D16</f>
        <v>0</v>
      </c>
      <c r="F16" s="13">
        <f>B16*C16</f>
        <v>0</v>
      </c>
      <c r="G16" s="14">
        <f>E16*B16</f>
        <v>0</v>
      </c>
    </row>
    <row r="17" spans="1:7" ht="30" customHeight="1">
      <c r="A17" s="25" t="s">
        <v>44</v>
      </c>
      <c r="B17" s="73">
        <v>1</v>
      </c>
      <c r="C17" s="26"/>
      <c r="D17" s="27"/>
      <c r="E17" s="23">
        <f>C17+C17*D17</f>
        <v>0</v>
      </c>
      <c r="F17" s="23">
        <f>B17*C17</f>
        <v>0</v>
      </c>
      <c r="G17" s="24">
        <f>E17*B17</f>
        <v>0</v>
      </c>
    </row>
    <row r="18" spans="1:7" ht="30" customHeight="1">
      <c r="A18" s="25" t="s">
        <v>3</v>
      </c>
      <c r="B18" s="73">
        <v>2</v>
      </c>
      <c r="C18" s="26"/>
      <c r="D18" s="27"/>
      <c r="E18" s="23">
        <f>C18+C18*D18</f>
        <v>0</v>
      </c>
      <c r="F18" s="23">
        <f>B18*C18</f>
        <v>0</v>
      </c>
      <c r="G18" s="24">
        <f>E18*B18</f>
        <v>0</v>
      </c>
    </row>
    <row r="19" spans="1:7" ht="30" customHeight="1" thickBot="1">
      <c r="A19" s="30" t="s">
        <v>57</v>
      </c>
      <c r="B19" s="95">
        <v>3</v>
      </c>
      <c r="C19" s="16"/>
      <c r="D19" s="17"/>
      <c r="E19" s="18">
        <f>C19+C19*D19</f>
        <v>0</v>
      </c>
      <c r="F19" s="18">
        <f>B19*C19</f>
        <v>0</v>
      </c>
      <c r="G19" s="19">
        <f>E19*B19</f>
        <v>0</v>
      </c>
    </row>
    <row r="20" spans="1:7" ht="18" customHeight="1" thickBot="1">
      <c r="A20" s="117" t="s">
        <v>99</v>
      </c>
      <c r="B20" s="118"/>
      <c r="C20" s="119"/>
      <c r="D20" s="119"/>
      <c r="E20" s="119"/>
      <c r="F20" s="119"/>
      <c r="G20" s="120"/>
    </row>
    <row r="21" spans="1:7" ht="30" customHeight="1">
      <c r="A21" s="65" t="s">
        <v>43</v>
      </c>
      <c r="B21" s="93">
        <v>1</v>
      </c>
      <c r="C21" s="44"/>
      <c r="D21" s="45"/>
      <c r="E21" s="66">
        <f>C21+C21*D21</f>
        <v>0</v>
      </c>
      <c r="F21" s="66">
        <f>B21*C21</f>
        <v>0</v>
      </c>
      <c r="G21" s="67">
        <f>E21*B21</f>
        <v>0</v>
      </c>
    </row>
    <row r="22" spans="1:7" ht="30" customHeight="1">
      <c r="A22" s="20" t="s">
        <v>3</v>
      </c>
      <c r="B22" s="74">
        <v>1</v>
      </c>
      <c r="C22" s="21"/>
      <c r="D22" s="22"/>
      <c r="E22" s="23">
        <f>C22+C22*D22</f>
        <v>0</v>
      </c>
      <c r="F22" s="23">
        <f>B22*C22</f>
        <v>0</v>
      </c>
      <c r="G22" s="24">
        <f>E22*B22</f>
        <v>0</v>
      </c>
    </row>
    <row r="23" spans="1:7" ht="30" customHeight="1" thickBot="1">
      <c r="A23" s="30" t="s">
        <v>81</v>
      </c>
      <c r="B23" s="78">
        <v>2</v>
      </c>
      <c r="C23" s="16"/>
      <c r="D23" s="17"/>
      <c r="E23" s="18">
        <f>C23+C23*D23</f>
        <v>0</v>
      </c>
      <c r="F23" s="18">
        <f>B23*C23</f>
        <v>0</v>
      </c>
      <c r="G23" s="19">
        <f>E23*B23</f>
        <v>0</v>
      </c>
    </row>
    <row r="24" spans="1:7" ht="18" customHeight="1" thickBot="1">
      <c r="A24" s="108" t="s">
        <v>83</v>
      </c>
      <c r="B24" s="109"/>
      <c r="C24" s="110"/>
      <c r="D24" s="110"/>
      <c r="E24" s="110"/>
      <c r="F24" s="110"/>
      <c r="G24" s="111"/>
    </row>
    <row r="25" spans="1:7" ht="30" customHeight="1">
      <c r="A25" s="33" t="s">
        <v>78</v>
      </c>
      <c r="B25" s="77">
        <v>3</v>
      </c>
      <c r="C25" s="34"/>
      <c r="D25" s="35"/>
      <c r="E25" s="36">
        <f>C25+C25*D25</f>
        <v>0</v>
      </c>
      <c r="F25" s="36">
        <f>B25*C25</f>
        <v>0</v>
      </c>
      <c r="G25" s="37">
        <f>E25*B25</f>
        <v>0</v>
      </c>
    </row>
    <row r="26" spans="1:7" ht="30" customHeight="1">
      <c r="A26" s="29" t="s">
        <v>79</v>
      </c>
      <c r="B26" s="73">
        <v>2</v>
      </c>
      <c r="C26" s="26"/>
      <c r="D26" s="27"/>
      <c r="E26" s="23">
        <f>C26+C26*D26</f>
        <v>0</v>
      </c>
      <c r="F26" s="23">
        <f>B26*C26</f>
        <v>0</v>
      </c>
      <c r="G26" s="24">
        <f>E26*B26</f>
        <v>0</v>
      </c>
    </row>
    <row r="27" spans="1:7" ht="30" customHeight="1">
      <c r="A27" s="20" t="s">
        <v>52</v>
      </c>
      <c r="B27" s="74">
        <v>2</v>
      </c>
      <c r="C27" s="21"/>
      <c r="D27" s="22"/>
      <c r="E27" s="66">
        <f>C27+C27*D27</f>
        <v>0</v>
      </c>
      <c r="F27" s="66">
        <f>B27*C27</f>
        <v>0</v>
      </c>
      <c r="G27" s="67">
        <f>E27*B27</f>
        <v>0</v>
      </c>
    </row>
    <row r="28" spans="1:7" ht="30" customHeight="1">
      <c r="A28" s="20" t="s">
        <v>3</v>
      </c>
      <c r="B28" s="74">
        <v>1</v>
      </c>
      <c r="C28" s="21"/>
      <c r="D28" s="22"/>
      <c r="E28" s="23">
        <f>C28+C28*D28</f>
        <v>0</v>
      </c>
      <c r="F28" s="23">
        <f>B28*C28</f>
        <v>0</v>
      </c>
      <c r="G28" s="24">
        <f>E28*B28</f>
        <v>0</v>
      </c>
    </row>
    <row r="29" spans="1:7" ht="30" customHeight="1" thickBot="1">
      <c r="A29" s="30" t="s">
        <v>57</v>
      </c>
      <c r="B29" s="78">
        <v>2</v>
      </c>
      <c r="C29" s="16"/>
      <c r="D29" s="17"/>
      <c r="E29" s="18">
        <f>C29+C29*D29</f>
        <v>0</v>
      </c>
      <c r="F29" s="18">
        <f>B29*C29</f>
        <v>0</v>
      </c>
      <c r="G29" s="19">
        <f>E29*B29</f>
        <v>0</v>
      </c>
    </row>
    <row r="30" spans="1:7" ht="18" customHeight="1" thickBot="1">
      <c r="A30" s="108" t="s">
        <v>82</v>
      </c>
      <c r="B30" s="109"/>
      <c r="C30" s="110"/>
      <c r="D30" s="110"/>
      <c r="E30" s="110"/>
      <c r="F30" s="110"/>
      <c r="G30" s="111"/>
    </row>
    <row r="31" spans="1:7" ht="30" customHeight="1">
      <c r="A31" s="33" t="s">
        <v>78</v>
      </c>
      <c r="B31" s="77">
        <v>3</v>
      </c>
      <c r="C31" s="34"/>
      <c r="D31" s="35"/>
      <c r="E31" s="36">
        <f aca="true" t="shared" si="0" ref="E31:E36">C31+C31*D31</f>
        <v>0</v>
      </c>
      <c r="F31" s="36">
        <f aca="true" t="shared" si="1" ref="F31:F36">B31*C31</f>
        <v>0</v>
      </c>
      <c r="G31" s="37">
        <f aca="true" t="shared" si="2" ref="G31:G36">E31*B31</f>
        <v>0</v>
      </c>
    </row>
    <row r="32" spans="1:7" ht="30" customHeight="1">
      <c r="A32" s="29" t="s">
        <v>79</v>
      </c>
      <c r="B32" s="73">
        <v>2</v>
      </c>
      <c r="C32" s="26"/>
      <c r="D32" s="27"/>
      <c r="E32" s="23">
        <f t="shared" si="0"/>
        <v>0</v>
      </c>
      <c r="F32" s="23">
        <f t="shared" si="1"/>
        <v>0</v>
      </c>
      <c r="G32" s="24">
        <f t="shared" si="2"/>
        <v>0</v>
      </c>
    </row>
    <row r="33" spans="1:7" ht="30" customHeight="1">
      <c r="A33" s="20" t="s">
        <v>52</v>
      </c>
      <c r="B33" s="74">
        <v>1</v>
      </c>
      <c r="C33" s="21"/>
      <c r="D33" s="22"/>
      <c r="E33" s="23">
        <f t="shared" si="0"/>
        <v>0</v>
      </c>
      <c r="F33" s="23">
        <f t="shared" si="1"/>
        <v>0</v>
      </c>
      <c r="G33" s="24">
        <f t="shared" si="2"/>
        <v>0</v>
      </c>
    </row>
    <row r="34" spans="1:7" ht="30" customHeight="1">
      <c r="A34" s="20" t="s">
        <v>3</v>
      </c>
      <c r="B34" s="74">
        <v>1</v>
      </c>
      <c r="C34" s="21"/>
      <c r="D34" s="22"/>
      <c r="E34" s="23">
        <f t="shared" si="0"/>
        <v>0</v>
      </c>
      <c r="F34" s="23">
        <f t="shared" si="1"/>
        <v>0</v>
      </c>
      <c r="G34" s="24">
        <f t="shared" si="2"/>
        <v>0</v>
      </c>
    </row>
    <row r="35" spans="1:7" ht="30" customHeight="1">
      <c r="A35" s="20" t="s">
        <v>93</v>
      </c>
      <c r="B35" s="74">
        <v>1</v>
      </c>
      <c r="C35" s="21"/>
      <c r="D35" s="22"/>
      <c r="E35" s="23">
        <f t="shared" si="0"/>
        <v>0</v>
      </c>
      <c r="F35" s="23">
        <f t="shared" si="1"/>
        <v>0</v>
      </c>
      <c r="G35" s="24">
        <f t="shared" si="2"/>
        <v>0</v>
      </c>
    </row>
    <row r="36" spans="1:7" ht="30" customHeight="1" thickBot="1">
      <c r="A36" s="30" t="s">
        <v>57</v>
      </c>
      <c r="B36" s="78">
        <v>2</v>
      </c>
      <c r="C36" s="16"/>
      <c r="D36" s="17"/>
      <c r="E36" s="18">
        <f t="shared" si="0"/>
        <v>0</v>
      </c>
      <c r="F36" s="18">
        <f t="shared" si="1"/>
        <v>0</v>
      </c>
      <c r="G36" s="19">
        <f t="shared" si="2"/>
        <v>0</v>
      </c>
    </row>
    <row r="37" spans="1:7" ht="18" customHeight="1" thickBot="1">
      <c r="A37" s="108" t="s">
        <v>39</v>
      </c>
      <c r="B37" s="109"/>
      <c r="C37" s="110"/>
      <c r="D37" s="110"/>
      <c r="E37" s="110"/>
      <c r="F37" s="110"/>
      <c r="G37" s="111"/>
    </row>
    <row r="38" spans="1:7" ht="30" customHeight="1">
      <c r="A38" s="10" t="s">
        <v>48</v>
      </c>
      <c r="B38" s="79">
        <v>1</v>
      </c>
      <c r="C38" s="11"/>
      <c r="D38" s="12"/>
      <c r="E38" s="13">
        <f>C38+C38*D38</f>
        <v>0</v>
      </c>
      <c r="F38" s="13">
        <f>B38*C38</f>
        <v>0</v>
      </c>
      <c r="G38" s="14">
        <f>E38*B38</f>
        <v>0</v>
      </c>
    </row>
    <row r="39" spans="1:7" ht="30" customHeight="1">
      <c r="A39" s="29" t="s">
        <v>47</v>
      </c>
      <c r="B39" s="73">
        <v>2</v>
      </c>
      <c r="C39" s="26"/>
      <c r="D39" s="27"/>
      <c r="E39" s="23">
        <f>C39+C39*D39</f>
        <v>0</v>
      </c>
      <c r="F39" s="23">
        <f>B39*C39</f>
        <v>0</v>
      </c>
      <c r="G39" s="24">
        <f>E39*B39</f>
        <v>0</v>
      </c>
    </row>
    <row r="40" spans="1:7" ht="30" customHeight="1" thickBot="1">
      <c r="A40" s="65" t="s">
        <v>3</v>
      </c>
      <c r="B40" s="96">
        <v>1</v>
      </c>
      <c r="C40" s="44"/>
      <c r="D40" s="45"/>
      <c r="E40" s="39">
        <f>C40+C40*D40</f>
        <v>0</v>
      </c>
      <c r="F40" s="39">
        <f>B40*C40</f>
        <v>0</v>
      </c>
      <c r="G40" s="40">
        <f>E40*B40</f>
        <v>0</v>
      </c>
    </row>
    <row r="41" spans="1:7" ht="18" customHeight="1" thickBot="1">
      <c r="A41" s="117" t="s">
        <v>38</v>
      </c>
      <c r="B41" s="118"/>
      <c r="C41" s="119"/>
      <c r="D41" s="119"/>
      <c r="E41" s="119"/>
      <c r="F41" s="119"/>
      <c r="G41" s="120"/>
    </row>
    <row r="42" spans="1:7" ht="30" customHeight="1">
      <c r="A42" s="33" t="s">
        <v>3</v>
      </c>
      <c r="B42" s="77">
        <v>1</v>
      </c>
      <c r="C42" s="34"/>
      <c r="D42" s="35"/>
      <c r="E42" s="36">
        <f>C42+C42*D42</f>
        <v>0</v>
      </c>
      <c r="F42" s="36">
        <f>B42*C42</f>
        <v>0</v>
      </c>
      <c r="G42" s="37">
        <f>E42*B42</f>
        <v>0</v>
      </c>
    </row>
    <row r="43" spans="1:7" ht="30" customHeight="1">
      <c r="A43" s="29" t="s">
        <v>72</v>
      </c>
      <c r="B43" s="73">
        <v>1</v>
      </c>
      <c r="C43" s="26"/>
      <c r="D43" s="27"/>
      <c r="E43" s="23">
        <f>C43+C43*D43</f>
        <v>0</v>
      </c>
      <c r="F43" s="23">
        <f>B43*C43</f>
        <v>0</v>
      </c>
      <c r="G43" s="24">
        <f>E43*B43</f>
        <v>0</v>
      </c>
    </row>
    <row r="44" spans="1:7" ht="30" customHeight="1" thickBot="1">
      <c r="A44" s="30" t="s">
        <v>57</v>
      </c>
      <c r="B44" s="78">
        <v>2</v>
      </c>
      <c r="C44" s="16"/>
      <c r="D44" s="17"/>
      <c r="E44" s="18">
        <f>C44+C44*D44</f>
        <v>0</v>
      </c>
      <c r="F44" s="18">
        <f>B44*C44</f>
        <v>0</v>
      </c>
      <c r="G44" s="19">
        <f>E44*B44</f>
        <v>0</v>
      </c>
    </row>
    <row r="45" spans="1:7" ht="18" customHeight="1" thickBot="1">
      <c r="A45" s="108" t="s">
        <v>61</v>
      </c>
      <c r="B45" s="109"/>
      <c r="C45" s="110"/>
      <c r="D45" s="110"/>
      <c r="E45" s="110"/>
      <c r="F45" s="110"/>
      <c r="G45" s="111"/>
    </row>
    <row r="46" spans="1:7" ht="30" customHeight="1">
      <c r="A46" s="38" t="s">
        <v>52</v>
      </c>
      <c r="B46" s="71">
        <v>1</v>
      </c>
      <c r="C46" s="11"/>
      <c r="D46" s="12"/>
      <c r="E46" s="36">
        <f>C46+C46*D46</f>
        <v>0</v>
      </c>
      <c r="F46" s="36">
        <f>B46*C46</f>
        <v>0</v>
      </c>
      <c r="G46" s="37">
        <f>E46*B46</f>
        <v>0</v>
      </c>
    </row>
    <row r="47" spans="1:7" ht="30" customHeight="1">
      <c r="A47" s="68" t="s">
        <v>79</v>
      </c>
      <c r="B47" s="72">
        <v>2</v>
      </c>
      <c r="C47" s="42"/>
      <c r="D47" s="43"/>
      <c r="E47" s="23">
        <f>C47+C47*D47</f>
        <v>0</v>
      </c>
      <c r="F47" s="23">
        <f>B47*C47</f>
        <v>0</v>
      </c>
      <c r="G47" s="24">
        <f>E47*B47</f>
        <v>0</v>
      </c>
    </row>
    <row r="48" spans="1:7" ht="30" customHeight="1">
      <c r="A48" s="65" t="s">
        <v>3</v>
      </c>
      <c r="B48" s="93">
        <v>1</v>
      </c>
      <c r="C48" s="44"/>
      <c r="D48" s="45"/>
      <c r="E48" s="23">
        <f>C48+C48*D48</f>
        <v>0</v>
      </c>
      <c r="F48" s="23">
        <f>B48*C48</f>
        <v>0</v>
      </c>
      <c r="G48" s="24">
        <f>E48*B48</f>
        <v>0</v>
      </c>
    </row>
    <row r="49" spans="1:7" ht="30" customHeight="1">
      <c r="A49" s="29" t="s">
        <v>78</v>
      </c>
      <c r="B49" s="73">
        <v>3</v>
      </c>
      <c r="C49" s="26"/>
      <c r="D49" s="27"/>
      <c r="E49" s="23">
        <f>C49+C49*D49</f>
        <v>0</v>
      </c>
      <c r="F49" s="23">
        <f>B49*C49</f>
        <v>0</v>
      </c>
      <c r="G49" s="24">
        <f>E49*B49</f>
        <v>0</v>
      </c>
    </row>
    <row r="50" spans="1:7" ht="30" customHeight="1" thickBot="1">
      <c r="A50" s="20" t="s">
        <v>57</v>
      </c>
      <c r="B50" s="74">
        <v>4</v>
      </c>
      <c r="C50" s="21"/>
      <c r="D50" s="22"/>
      <c r="E50" s="39">
        <f>C50+C50*D50</f>
        <v>0</v>
      </c>
      <c r="F50" s="39">
        <f>B50*C50</f>
        <v>0</v>
      </c>
      <c r="G50" s="40">
        <f>E50*B50</f>
        <v>0</v>
      </c>
    </row>
    <row r="51" spans="1:7" ht="18" customHeight="1" thickBot="1">
      <c r="A51" s="117" t="s">
        <v>54</v>
      </c>
      <c r="B51" s="118"/>
      <c r="C51" s="119"/>
      <c r="D51" s="119"/>
      <c r="E51" s="119"/>
      <c r="F51" s="119"/>
      <c r="G51" s="120"/>
    </row>
    <row r="52" spans="1:7" ht="30" customHeight="1">
      <c r="A52" s="38" t="s">
        <v>55</v>
      </c>
      <c r="B52" s="71">
        <v>1</v>
      </c>
      <c r="C52" s="11"/>
      <c r="D52" s="12"/>
      <c r="E52" s="13">
        <f aca="true" t="shared" si="3" ref="E52:E58">C52+C52*D52</f>
        <v>0</v>
      </c>
      <c r="F52" s="13">
        <f aca="true" t="shared" si="4" ref="F52:F58">B52*C52</f>
        <v>0</v>
      </c>
      <c r="G52" s="14">
        <f aca="true" t="shared" si="5" ref="G52:G58">E52*B52</f>
        <v>0</v>
      </c>
    </row>
    <row r="53" spans="1:7" ht="30" customHeight="1">
      <c r="A53" s="20" t="s">
        <v>56</v>
      </c>
      <c r="B53" s="74">
        <v>1</v>
      </c>
      <c r="C53" s="21"/>
      <c r="D53" s="22"/>
      <c r="E53" s="39">
        <f t="shared" si="3"/>
        <v>0</v>
      </c>
      <c r="F53" s="39">
        <f t="shared" si="4"/>
        <v>0</v>
      </c>
      <c r="G53" s="40">
        <f t="shared" si="5"/>
        <v>0</v>
      </c>
    </row>
    <row r="54" spans="1:7" ht="30" customHeight="1">
      <c r="A54" s="20" t="s">
        <v>78</v>
      </c>
      <c r="B54" s="74">
        <v>1</v>
      </c>
      <c r="C54" s="21"/>
      <c r="D54" s="22"/>
      <c r="E54" s="39">
        <f t="shared" si="3"/>
        <v>0</v>
      </c>
      <c r="F54" s="39">
        <f t="shared" si="4"/>
        <v>0</v>
      </c>
      <c r="G54" s="40">
        <f t="shared" si="5"/>
        <v>0</v>
      </c>
    </row>
    <row r="55" spans="1:7" ht="30" customHeight="1">
      <c r="A55" s="20" t="s">
        <v>79</v>
      </c>
      <c r="B55" s="74">
        <v>1</v>
      </c>
      <c r="C55" s="21"/>
      <c r="D55" s="22"/>
      <c r="E55" s="39">
        <f t="shared" si="3"/>
        <v>0</v>
      </c>
      <c r="F55" s="39">
        <f t="shared" si="4"/>
        <v>0</v>
      </c>
      <c r="G55" s="40">
        <f t="shared" si="5"/>
        <v>0</v>
      </c>
    </row>
    <row r="56" spans="1:7" ht="30" customHeight="1">
      <c r="A56" s="20" t="s">
        <v>94</v>
      </c>
      <c r="B56" s="74">
        <v>1</v>
      </c>
      <c r="C56" s="21"/>
      <c r="D56" s="22"/>
      <c r="E56" s="39">
        <f t="shared" si="3"/>
        <v>0</v>
      </c>
      <c r="F56" s="39">
        <f t="shared" si="4"/>
        <v>0</v>
      </c>
      <c r="G56" s="40">
        <f t="shared" si="5"/>
        <v>0</v>
      </c>
    </row>
    <row r="57" spans="1:7" ht="30" customHeight="1">
      <c r="A57" s="20" t="s">
        <v>95</v>
      </c>
      <c r="B57" s="74">
        <v>1</v>
      </c>
      <c r="C57" s="21"/>
      <c r="D57" s="22"/>
      <c r="E57" s="39">
        <f t="shared" si="3"/>
        <v>0</v>
      </c>
      <c r="F57" s="39">
        <f t="shared" si="4"/>
        <v>0</v>
      </c>
      <c r="G57" s="40">
        <f t="shared" si="5"/>
        <v>0</v>
      </c>
    </row>
    <row r="58" spans="1:7" ht="30" customHeight="1" thickBot="1">
      <c r="A58" s="30" t="s">
        <v>70</v>
      </c>
      <c r="B58" s="78">
        <v>1</v>
      </c>
      <c r="C58" s="16"/>
      <c r="D58" s="17"/>
      <c r="E58" s="18">
        <f t="shared" si="3"/>
        <v>0</v>
      </c>
      <c r="F58" s="18">
        <f t="shared" si="4"/>
        <v>0</v>
      </c>
      <c r="G58" s="19">
        <f t="shared" si="5"/>
        <v>0</v>
      </c>
    </row>
    <row r="59" spans="1:7" ht="18" customHeight="1" thickBot="1">
      <c r="A59" s="117" t="s">
        <v>18</v>
      </c>
      <c r="B59" s="118"/>
      <c r="C59" s="119"/>
      <c r="D59" s="119"/>
      <c r="E59" s="119"/>
      <c r="F59" s="119"/>
      <c r="G59" s="120"/>
    </row>
    <row r="60" spans="1:7" ht="30" customHeight="1">
      <c r="A60" s="10" t="s">
        <v>57</v>
      </c>
      <c r="B60" s="79">
        <v>4</v>
      </c>
      <c r="C60" s="11"/>
      <c r="D60" s="12"/>
      <c r="E60" s="13">
        <f aca="true" t="shared" si="6" ref="E60:E66">C60+C60*D60</f>
        <v>0</v>
      </c>
      <c r="F60" s="13">
        <f aca="true" t="shared" si="7" ref="F60:F66">B60*C60</f>
        <v>0</v>
      </c>
      <c r="G60" s="14">
        <f aca="true" t="shared" si="8" ref="G60:G66">E60*B60</f>
        <v>0</v>
      </c>
    </row>
    <row r="61" spans="1:7" ht="30" customHeight="1">
      <c r="A61" s="41" t="s">
        <v>2</v>
      </c>
      <c r="B61" s="80">
        <v>1</v>
      </c>
      <c r="C61" s="42"/>
      <c r="D61" s="43"/>
      <c r="E61" s="23">
        <f t="shared" si="6"/>
        <v>0</v>
      </c>
      <c r="F61" s="23">
        <f t="shared" si="7"/>
        <v>0</v>
      </c>
      <c r="G61" s="24">
        <f t="shared" si="8"/>
        <v>0</v>
      </c>
    </row>
    <row r="62" spans="1:7" ht="30" customHeight="1">
      <c r="A62" s="25" t="s">
        <v>45</v>
      </c>
      <c r="B62" s="81">
        <v>3</v>
      </c>
      <c r="C62" s="44"/>
      <c r="D62" s="45"/>
      <c r="E62" s="23">
        <f t="shared" si="6"/>
        <v>0</v>
      </c>
      <c r="F62" s="23">
        <f t="shared" si="7"/>
        <v>0</v>
      </c>
      <c r="G62" s="24">
        <f t="shared" si="8"/>
        <v>0</v>
      </c>
    </row>
    <row r="63" spans="1:7" ht="30" customHeight="1">
      <c r="A63" s="25" t="s">
        <v>67</v>
      </c>
      <c r="B63" s="82">
        <v>1</v>
      </c>
      <c r="C63" s="26"/>
      <c r="D63" s="27"/>
      <c r="E63" s="23">
        <f t="shared" si="6"/>
        <v>0</v>
      </c>
      <c r="F63" s="23">
        <f t="shared" si="7"/>
        <v>0</v>
      </c>
      <c r="G63" s="24">
        <f t="shared" si="8"/>
        <v>0</v>
      </c>
    </row>
    <row r="64" spans="1:7" ht="30" customHeight="1">
      <c r="A64" s="28" t="s">
        <v>68</v>
      </c>
      <c r="B64" s="83">
        <v>1</v>
      </c>
      <c r="C64" s="21"/>
      <c r="D64" s="22"/>
      <c r="E64" s="23">
        <f>C64+C64*D64</f>
        <v>0</v>
      </c>
      <c r="F64" s="23">
        <f>B64*C64</f>
        <v>0</v>
      </c>
      <c r="G64" s="24">
        <f>E64*B64</f>
        <v>0</v>
      </c>
    </row>
    <row r="65" spans="1:7" ht="30" customHeight="1">
      <c r="A65" s="28" t="s">
        <v>58</v>
      </c>
      <c r="B65" s="83">
        <v>1</v>
      </c>
      <c r="C65" s="21"/>
      <c r="D65" s="22"/>
      <c r="E65" s="23">
        <f t="shared" si="6"/>
        <v>0</v>
      </c>
      <c r="F65" s="23">
        <f t="shared" si="7"/>
        <v>0</v>
      </c>
      <c r="G65" s="24">
        <f t="shared" si="8"/>
        <v>0</v>
      </c>
    </row>
    <row r="66" spans="1:7" ht="30" customHeight="1" thickBot="1">
      <c r="A66" s="30" t="s">
        <v>3</v>
      </c>
      <c r="B66" s="78">
        <v>2</v>
      </c>
      <c r="C66" s="16"/>
      <c r="D66" s="17"/>
      <c r="E66" s="18">
        <f t="shared" si="6"/>
        <v>0</v>
      </c>
      <c r="F66" s="18">
        <f t="shared" si="7"/>
        <v>0</v>
      </c>
      <c r="G66" s="19">
        <f t="shared" si="8"/>
        <v>0</v>
      </c>
    </row>
    <row r="67" spans="1:7" ht="18" customHeight="1" thickBot="1">
      <c r="A67" s="108" t="s">
        <v>17</v>
      </c>
      <c r="B67" s="109"/>
      <c r="C67" s="110"/>
      <c r="D67" s="110"/>
      <c r="E67" s="110"/>
      <c r="F67" s="110"/>
      <c r="G67" s="111"/>
    </row>
    <row r="68" spans="1:7" ht="30" customHeight="1">
      <c r="A68" s="10" t="s">
        <v>40</v>
      </c>
      <c r="B68" s="71">
        <v>1</v>
      </c>
      <c r="C68" s="11"/>
      <c r="D68" s="12"/>
      <c r="E68" s="13">
        <f aca="true" t="shared" si="9" ref="E68:E73">C68+C68*D68</f>
        <v>0</v>
      </c>
      <c r="F68" s="13">
        <f aca="true" t="shared" si="10" ref="F68:F73">B68*C68</f>
        <v>0</v>
      </c>
      <c r="G68" s="14">
        <f aca="true" t="shared" si="11" ref="G68:G73">E68*B68</f>
        <v>0</v>
      </c>
    </row>
    <row r="69" spans="1:7" ht="30" customHeight="1">
      <c r="A69" s="85" t="s">
        <v>41</v>
      </c>
      <c r="B69" s="93">
        <v>2</v>
      </c>
      <c r="C69" s="42"/>
      <c r="D69" s="43"/>
      <c r="E69" s="23">
        <f t="shared" si="9"/>
        <v>0</v>
      </c>
      <c r="F69" s="23">
        <f t="shared" si="10"/>
        <v>0</v>
      </c>
      <c r="G69" s="24">
        <f t="shared" si="11"/>
        <v>0</v>
      </c>
    </row>
    <row r="70" spans="1:7" ht="30" customHeight="1">
      <c r="A70" s="20" t="s">
        <v>64</v>
      </c>
      <c r="B70" s="74">
        <v>2</v>
      </c>
      <c r="C70" s="26"/>
      <c r="D70" s="27"/>
      <c r="E70" s="23">
        <f t="shared" si="9"/>
        <v>0</v>
      </c>
      <c r="F70" s="23">
        <f t="shared" si="10"/>
        <v>0</v>
      </c>
      <c r="G70" s="24">
        <f t="shared" si="11"/>
        <v>0</v>
      </c>
    </row>
    <row r="71" spans="1:7" ht="30" customHeight="1">
      <c r="A71" s="20" t="s">
        <v>65</v>
      </c>
      <c r="B71" s="74">
        <v>2</v>
      </c>
      <c r="C71" s="26"/>
      <c r="D71" s="27"/>
      <c r="E71" s="23">
        <f t="shared" si="9"/>
        <v>0</v>
      </c>
      <c r="F71" s="23">
        <f t="shared" si="10"/>
        <v>0</v>
      </c>
      <c r="G71" s="24">
        <f t="shared" si="11"/>
        <v>0</v>
      </c>
    </row>
    <row r="72" spans="1:7" ht="30" customHeight="1">
      <c r="A72" s="20" t="s">
        <v>66</v>
      </c>
      <c r="B72" s="74">
        <v>1</v>
      </c>
      <c r="C72" s="26"/>
      <c r="D72" s="27"/>
      <c r="E72" s="23">
        <f t="shared" si="9"/>
        <v>0</v>
      </c>
      <c r="F72" s="23">
        <f t="shared" si="10"/>
        <v>0</v>
      </c>
      <c r="G72" s="24">
        <f t="shared" si="11"/>
        <v>0</v>
      </c>
    </row>
    <row r="73" spans="1:7" ht="30" customHeight="1" thickBot="1">
      <c r="A73" s="30" t="s">
        <v>57</v>
      </c>
      <c r="B73" s="78">
        <v>3</v>
      </c>
      <c r="C73" s="16"/>
      <c r="D73" s="17"/>
      <c r="E73" s="18">
        <f t="shared" si="9"/>
        <v>0</v>
      </c>
      <c r="F73" s="18">
        <f t="shared" si="10"/>
        <v>0</v>
      </c>
      <c r="G73" s="19">
        <f t="shared" si="11"/>
        <v>0</v>
      </c>
    </row>
    <row r="74" spans="1:7" ht="18" customHeight="1" thickBot="1">
      <c r="A74" s="117" t="s">
        <v>21</v>
      </c>
      <c r="B74" s="118"/>
      <c r="C74" s="119"/>
      <c r="D74" s="119"/>
      <c r="E74" s="119"/>
      <c r="F74" s="119"/>
      <c r="G74" s="120"/>
    </row>
    <row r="75" spans="1:7" ht="30" customHeight="1">
      <c r="A75" s="68" t="s">
        <v>64</v>
      </c>
      <c r="B75" s="72">
        <v>2</v>
      </c>
      <c r="C75" s="42"/>
      <c r="D75" s="43"/>
      <c r="E75" s="69">
        <f aca="true" t="shared" si="12" ref="E75:E80">C75+C75*D75</f>
        <v>0</v>
      </c>
      <c r="F75" s="69">
        <f aca="true" t="shared" si="13" ref="F75:F80">B75*C75</f>
        <v>0</v>
      </c>
      <c r="G75" s="70">
        <f aca="true" t="shared" si="14" ref="G75:G80">E75*B75</f>
        <v>0</v>
      </c>
    </row>
    <row r="76" spans="1:7" ht="30" customHeight="1">
      <c r="A76" s="20" t="s">
        <v>20</v>
      </c>
      <c r="B76" s="74">
        <v>2</v>
      </c>
      <c r="C76" s="21"/>
      <c r="D76" s="22"/>
      <c r="E76" s="23">
        <f t="shared" si="12"/>
        <v>0</v>
      </c>
      <c r="F76" s="23">
        <f t="shared" si="13"/>
        <v>0</v>
      </c>
      <c r="G76" s="24">
        <f t="shared" si="14"/>
        <v>0</v>
      </c>
    </row>
    <row r="77" spans="1:7" ht="30" customHeight="1">
      <c r="A77" s="25" t="s">
        <v>19</v>
      </c>
      <c r="B77" s="82">
        <v>2</v>
      </c>
      <c r="C77" s="26"/>
      <c r="D77" s="27"/>
      <c r="E77" s="23">
        <f t="shared" si="12"/>
        <v>0</v>
      </c>
      <c r="F77" s="23">
        <f t="shared" si="13"/>
        <v>0</v>
      </c>
      <c r="G77" s="24">
        <f t="shared" si="14"/>
        <v>0</v>
      </c>
    </row>
    <row r="78" spans="1:7" ht="30" customHeight="1">
      <c r="A78" s="29" t="s">
        <v>79</v>
      </c>
      <c r="B78" s="73">
        <v>1</v>
      </c>
      <c r="C78" s="26"/>
      <c r="D78" s="27"/>
      <c r="E78" s="23">
        <f t="shared" si="12"/>
        <v>0</v>
      </c>
      <c r="F78" s="23">
        <f t="shared" si="13"/>
        <v>0</v>
      </c>
      <c r="G78" s="24">
        <f t="shared" si="14"/>
        <v>0</v>
      </c>
    </row>
    <row r="79" spans="1:7" ht="30" customHeight="1">
      <c r="A79" s="20" t="s">
        <v>96</v>
      </c>
      <c r="B79" s="74">
        <v>1</v>
      </c>
      <c r="C79" s="21"/>
      <c r="D79" s="22"/>
      <c r="E79" s="23">
        <f t="shared" si="12"/>
        <v>0</v>
      </c>
      <c r="F79" s="23">
        <f t="shared" si="13"/>
        <v>0</v>
      </c>
      <c r="G79" s="24">
        <f t="shared" si="14"/>
        <v>0</v>
      </c>
    </row>
    <row r="80" spans="1:7" ht="30" customHeight="1" thickBot="1">
      <c r="A80" s="30" t="s">
        <v>57</v>
      </c>
      <c r="B80" s="78">
        <v>2</v>
      </c>
      <c r="C80" s="16"/>
      <c r="D80" s="17"/>
      <c r="E80" s="18">
        <f t="shared" si="12"/>
        <v>0</v>
      </c>
      <c r="F80" s="18">
        <f t="shared" si="13"/>
        <v>0</v>
      </c>
      <c r="G80" s="19">
        <f t="shared" si="14"/>
        <v>0</v>
      </c>
    </row>
    <row r="81" spans="1:7" ht="18" customHeight="1" thickBot="1">
      <c r="A81" s="108" t="s">
        <v>36</v>
      </c>
      <c r="B81" s="109"/>
      <c r="C81" s="110"/>
      <c r="D81" s="110"/>
      <c r="E81" s="110"/>
      <c r="F81" s="110"/>
      <c r="G81" s="111"/>
    </row>
    <row r="82" spans="1:7" ht="30" customHeight="1" thickBot="1">
      <c r="A82" s="49" t="s">
        <v>57</v>
      </c>
      <c r="B82" s="94">
        <v>2</v>
      </c>
      <c r="C82" s="50"/>
      <c r="D82" s="51"/>
      <c r="E82" s="52">
        <f>C82+C82*D82</f>
        <v>0</v>
      </c>
      <c r="F82" s="52">
        <f>B82*C82</f>
        <v>0</v>
      </c>
      <c r="G82" s="53">
        <f>E82*B82</f>
        <v>0</v>
      </c>
    </row>
    <row r="83" spans="1:7" ht="18" customHeight="1" thickBot="1">
      <c r="A83" s="117" t="s">
        <v>100</v>
      </c>
      <c r="B83" s="166"/>
      <c r="C83" s="166"/>
      <c r="D83" s="166"/>
      <c r="E83" s="166"/>
      <c r="F83" s="166"/>
      <c r="G83" s="167"/>
    </row>
    <row r="84" spans="1:7" ht="30" customHeight="1">
      <c r="A84" s="38" t="s">
        <v>101</v>
      </c>
      <c r="B84" s="71">
        <v>1</v>
      </c>
      <c r="C84" s="11"/>
      <c r="D84" s="12"/>
      <c r="E84" s="13">
        <f>C84+C84*D84</f>
        <v>0</v>
      </c>
      <c r="F84" s="13">
        <f>B84*C84</f>
        <v>0</v>
      </c>
      <c r="G84" s="14">
        <f>E84*B84</f>
        <v>0</v>
      </c>
    </row>
    <row r="85" spans="1:7" ht="30" customHeight="1" thickBot="1">
      <c r="A85" s="30" t="s">
        <v>57</v>
      </c>
      <c r="B85" s="76">
        <v>2</v>
      </c>
      <c r="C85" s="16"/>
      <c r="D85" s="17"/>
      <c r="E85" s="18">
        <f>C85+C85*D85</f>
        <v>0</v>
      </c>
      <c r="F85" s="18">
        <f>B85*C85</f>
        <v>0</v>
      </c>
      <c r="G85" s="19">
        <f>E85*B85</f>
        <v>0</v>
      </c>
    </row>
    <row r="86" spans="1:7" ht="18" customHeight="1" thickBot="1">
      <c r="A86" s="117" t="s">
        <v>80</v>
      </c>
      <c r="B86" s="166"/>
      <c r="C86" s="166"/>
      <c r="D86" s="166"/>
      <c r="E86" s="166"/>
      <c r="F86" s="166"/>
      <c r="G86" s="167"/>
    </row>
    <row r="87" spans="1:7" ht="30" customHeight="1">
      <c r="A87" s="38" t="s">
        <v>3</v>
      </c>
      <c r="B87" s="71">
        <v>1</v>
      </c>
      <c r="C87" s="11"/>
      <c r="D87" s="12"/>
      <c r="E87" s="13">
        <f>C87+C87*D87</f>
        <v>0</v>
      </c>
      <c r="F87" s="13">
        <f>B87*C87</f>
        <v>0</v>
      </c>
      <c r="G87" s="14">
        <f>E87*B87</f>
        <v>0</v>
      </c>
    </row>
    <row r="88" spans="1:7" ht="30" customHeight="1" thickBot="1">
      <c r="A88" s="30" t="s">
        <v>81</v>
      </c>
      <c r="B88" s="76">
        <v>2</v>
      </c>
      <c r="C88" s="16"/>
      <c r="D88" s="17"/>
      <c r="E88" s="18">
        <f>C88+C88*D88</f>
        <v>0</v>
      </c>
      <c r="F88" s="18">
        <f>B88*C88</f>
        <v>0</v>
      </c>
      <c r="G88" s="19">
        <f>E88*B88</f>
        <v>0</v>
      </c>
    </row>
    <row r="89" spans="1:7" ht="18" customHeight="1" thickBot="1">
      <c r="A89" s="108" t="s">
        <v>4</v>
      </c>
      <c r="B89" s="109"/>
      <c r="C89" s="110"/>
      <c r="D89" s="110"/>
      <c r="E89" s="110"/>
      <c r="F89" s="110"/>
      <c r="G89" s="111"/>
    </row>
    <row r="90" spans="1:7" ht="30" customHeight="1">
      <c r="A90" s="38" t="s">
        <v>3</v>
      </c>
      <c r="B90" s="101">
        <v>1</v>
      </c>
      <c r="C90" s="11"/>
      <c r="D90" s="12"/>
      <c r="E90" s="13">
        <f aca="true" t="shared" si="15" ref="E90:E96">C90+C90*D90</f>
        <v>0</v>
      </c>
      <c r="F90" s="13">
        <f aca="true" t="shared" si="16" ref="F90:F96">B90*C90</f>
        <v>0</v>
      </c>
      <c r="G90" s="14">
        <f aca="true" t="shared" si="17" ref="G90:G96">E90*B90</f>
        <v>0</v>
      </c>
    </row>
    <row r="91" spans="1:7" ht="30" customHeight="1">
      <c r="A91" s="29" t="s">
        <v>71</v>
      </c>
      <c r="B91" s="102">
        <v>1</v>
      </c>
      <c r="C91" s="26"/>
      <c r="D91" s="27"/>
      <c r="E91" s="23">
        <f t="shared" si="15"/>
        <v>0</v>
      </c>
      <c r="F91" s="23">
        <f t="shared" si="16"/>
        <v>0</v>
      </c>
      <c r="G91" s="24">
        <f t="shared" si="17"/>
        <v>0</v>
      </c>
    </row>
    <row r="92" spans="1:7" ht="30" customHeight="1">
      <c r="A92" s="29" t="s">
        <v>64</v>
      </c>
      <c r="B92" s="102">
        <v>1</v>
      </c>
      <c r="C92" s="26"/>
      <c r="D92" s="27"/>
      <c r="E92" s="23">
        <f t="shared" si="15"/>
        <v>0</v>
      </c>
      <c r="F92" s="23">
        <f t="shared" si="16"/>
        <v>0</v>
      </c>
      <c r="G92" s="24">
        <f t="shared" si="17"/>
        <v>0</v>
      </c>
    </row>
    <row r="93" spans="1:7" ht="30" customHeight="1">
      <c r="A93" s="29" t="s">
        <v>46</v>
      </c>
      <c r="B93" s="102">
        <v>2</v>
      </c>
      <c r="C93" s="26"/>
      <c r="D93" s="27"/>
      <c r="E93" s="23">
        <f t="shared" si="15"/>
        <v>0</v>
      </c>
      <c r="F93" s="23">
        <f t="shared" si="16"/>
        <v>0</v>
      </c>
      <c r="G93" s="24">
        <f t="shared" si="17"/>
        <v>0</v>
      </c>
    </row>
    <row r="94" spans="1:7" ht="30" customHeight="1">
      <c r="A94" s="20" t="s">
        <v>69</v>
      </c>
      <c r="B94" s="103">
        <v>2</v>
      </c>
      <c r="C94" s="21"/>
      <c r="D94" s="22"/>
      <c r="E94" s="39">
        <f t="shared" si="15"/>
        <v>0</v>
      </c>
      <c r="F94" s="39">
        <f t="shared" si="16"/>
        <v>0</v>
      </c>
      <c r="G94" s="40">
        <f t="shared" si="17"/>
        <v>0</v>
      </c>
    </row>
    <row r="95" spans="1:7" ht="30" customHeight="1">
      <c r="A95" s="20" t="s">
        <v>97</v>
      </c>
      <c r="B95" s="104">
        <v>1</v>
      </c>
      <c r="C95" s="21"/>
      <c r="D95" s="22"/>
      <c r="E95" s="39">
        <f>C95+C95*D95</f>
        <v>0</v>
      </c>
      <c r="F95" s="39">
        <f>B95*C95</f>
        <v>0</v>
      </c>
      <c r="G95" s="40">
        <f>E95*B95</f>
        <v>0</v>
      </c>
    </row>
    <row r="96" spans="1:7" ht="30" customHeight="1" thickBot="1">
      <c r="A96" s="30" t="s">
        <v>70</v>
      </c>
      <c r="B96" s="105">
        <v>2</v>
      </c>
      <c r="C96" s="16"/>
      <c r="D96" s="17"/>
      <c r="E96" s="18">
        <f t="shared" si="15"/>
        <v>0</v>
      </c>
      <c r="F96" s="18">
        <f t="shared" si="16"/>
        <v>0</v>
      </c>
      <c r="G96" s="19">
        <f t="shared" si="17"/>
        <v>0</v>
      </c>
    </row>
    <row r="97" spans="1:7" ht="18" customHeight="1" thickBot="1">
      <c r="A97" s="108" t="s">
        <v>60</v>
      </c>
      <c r="B97" s="109"/>
      <c r="C97" s="110"/>
      <c r="D97" s="110"/>
      <c r="E97" s="110"/>
      <c r="F97" s="110"/>
      <c r="G97" s="111"/>
    </row>
    <row r="98" spans="1:7" ht="30" customHeight="1">
      <c r="A98" s="38" t="s">
        <v>50</v>
      </c>
      <c r="B98" s="71">
        <v>1</v>
      </c>
      <c r="C98" s="11"/>
      <c r="D98" s="12"/>
      <c r="E98" s="13">
        <f>C98+C98*D98</f>
        <v>0</v>
      </c>
      <c r="F98" s="13">
        <f>B98*C98</f>
        <v>0</v>
      </c>
      <c r="G98" s="14">
        <f>E98*B98</f>
        <v>0</v>
      </c>
    </row>
    <row r="99" spans="1:7" ht="30" customHeight="1">
      <c r="A99" s="29" t="s">
        <v>3</v>
      </c>
      <c r="B99" s="73">
        <v>1</v>
      </c>
      <c r="C99" s="26"/>
      <c r="D99" s="27"/>
      <c r="E99" s="23">
        <f>C99+C99*D99</f>
        <v>0</v>
      </c>
      <c r="F99" s="23">
        <f>B99*C99</f>
        <v>0</v>
      </c>
      <c r="G99" s="24">
        <f>E99*B99</f>
        <v>0</v>
      </c>
    </row>
    <row r="100" spans="1:7" ht="30" customHeight="1">
      <c r="A100" s="20" t="s">
        <v>74</v>
      </c>
      <c r="B100" s="74">
        <v>1</v>
      </c>
      <c r="C100" s="21"/>
      <c r="D100" s="22"/>
      <c r="E100" s="23">
        <f>C100+C100*D100</f>
        <v>0</v>
      </c>
      <c r="F100" s="23">
        <f>B100*C100</f>
        <v>0</v>
      </c>
      <c r="G100" s="24">
        <f>E100*B100</f>
        <v>0</v>
      </c>
    </row>
    <row r="101" spans="1:7" ht="30" customHeight="1" thickBot="1">
      <c r="A101" s="30" t="s">
        <v>47</v>
      </c>
      <c r="B101" s="78">
        <v>2</v>
      </c>
      <c r="C101" s="16"/>
      <c r="D101" s="17"/>
      <c r="E101" s="18">
        <f>C101+C101*D101</f>
        <v>0</v>
      </c>
      <c r="F101" s="18">
        <f>B101*C101</f>
        <v>0</v>
      </c>
      <c r="G101" s="19">
        <f>E101*B101</f>
        <v>0</v>
      </c>
    </row>
    <row r="102" spans="1:7" ht="18" customHeight="1" thickBot="1">
      <c r="A102" s="108" t="s">
        <v>84</v>
      </c>
      <c r="B102" s="109"/>
      <c r="C102" s="110"/>
      <c r="D102" s="110"/>
      <c r="E102" s="110"/>
      <c r="F102" s="110"/>
      <c r="G102" s="111"/>
    </row>
    <row r="103" spans="1:7" ht="30" customHeight="1">
      <c r="A103" s="38" t="s">
        <v>85</v>
      </c>
      <c r="B103" s="71">
        <v>1</v>
      </c>
      <c r="C103" s="11"/>
      <c r="D103" s="12"/>
      <c r="E103" s="13">
        <f>C103+C103*D103</f>
        <v>0</v>
      </c>
      <c r="F103" s="13">
        <f>B103*C103</f>
        <v>0</v>
      </c>
      <c r="G103" s="14">
        <f>E103*B103</f>
        <v>0</v>
      </c>
    </row>
    <row r="104" spans="1:7" ht="30" customHeight="1">
      <c r="A104" s="29" t="s">
        <v>70</v>
      </c>
      <c r="B104" s="73">
        <v>2</v>
      </c>
      <c r="C104" s="26"/>
      <c r="D104" s="27"/>
      <c r="E104" s="23">
        <f>C104+C104*D104</f>
        <v>0</v>
      </c>
      <c r="F104" s="23">
        <f>B104*C104</f>
        <v>0</v>
      </c>
      <c r="G104" s="24">
        <f>E104*B104</f>
        <v>0</v>
      </c>
    </row>
    <row r="105" spans="1:7" ht="30" customHeight="1" thickBot="1">
      <c r="A105" s="30" t="s">
        <v>57</v>
      </c>
      <c r="B105" s="78">
        <v>2</v>
      </c>
      <c r="C105" s="16"/>
      <c r="D105" s="17"/>
      <c r="E105" s="18">
        <f>C105+C105*D105</f>
        <v>0</v>
      </c>
      <c r="F105" s="18">
        <f>B105*C105</f>
        <v>0</v>
      </c>
      <c r="G105" s="19">
        <f>E105*B105</f>
        <v>0</v>
      </c>
    </row>
    <row r="106" spans="1:7" ht="18" customHeight="1" thickBot="1">
      <c r="A106" s="108" t="s">
        <v>49</v>
      </c>
      <c r="B106" s="109"/>
      <c r="C106" s="110"/>
      <c r="D106" s="110"/>
      <c r="E106" s="110"/>
      <c r="F106" s="110"/>
      <c r="G106" s="111"/>
    </row>
    <row r="107" spans="1:7" ht="30" customHeight="1">
      <c r="A107" s="38" t="s">
        <v>50</v>
      </c>
      <c r="B107" s="71">
        <v>2</v>
      </c>
      <c r="C107" s="11"/>
      <c r="D107" s="12"/>
      <c r="E107" s="13">
        <f aca="true" t="shared" si="18" ref="E107:E115">C107+C107*D107</f>
        <v>0</v>
      </c>
      <c r="F107" s="13">
        <f aca="true" t="shared" si="19" ref="F107:F115">B107*C107</f>
        <v>0</v>
      </c>
      <c r="G107" s="14">
        <f aca="true" t="shared" si="20" ref="G107:G115">E107*B107</f>
        <v>0</v>
      </c>
    </row>
    <row r="108" spans="1:7" ht="30" customHeight="1">
      <c r="A108" s="68" t="s">
        <v>72</v>
      </c>
      <c r="B108" s="72">
        <v>1</v>
      </c>
      <c r="C108" s="42"/>
      <c r="D108" s="43"/>
      <c r="E108" s="23">
        <f>C108+C108*D108</f>
        <v>0</v>
      </c>
      <c r="F108" s="23">
        <f>B108*C108</f>
        <v>0</v>
      </c>
      <c r="G108" s="24">
        <f>E108*B108</f>
        <v>0</v>
      </c>
    </row>
    <row r="109" spans="1:7" ht="30" customHeight="1">
      <c r="A109" s="68" t="s">
        <v>73</v>
      </c>
      <c r="B109" s="72">
        <v>2</v>
      </c>
      <c r="C109" s="42"/>
      <c r="D109" s="43"/>
      <c r="E109" s="23">
        <f>C109+C109*D109</f>
        <v>0</v>
      </c>
      <c r="F109" s="23">
        <f>B109*C109</f>
        <v>0</v>
      </c>
      <c r="G109" s="24">
        <f>E109*B109</f>
        <v>0</v>
      </c>
    </row>
    <row r="110" spans="1:7" ht="30" customHeight="1">
      <c r="A110" s="29" t="s">
        <v>74</v>
      </c>
      <c r="B110" s="73">
        <v>2</v>
      </c>
      <c r="C110" s="26"/>
      <c r="D110" s="27"/>
      <c r="E110" s="23">
        <f>C110+C110*D110</f>
        <v>0</v>
      </c>
      <c r="F110" s="23">
        <f>B110*C110</f>
        <v>0</v>
      </c>
      <c r="G110" s="24">
        <f>E110*B110</f>
        <v>0</v>
      </c>
    </row>
    <row r="111" spans="1:7" ht="30" customHeight="1">
      <c r="A111" s="29" t="s">
        <v>46</v>
      </c>
      <c r="B111" s="73">
        <v>1</v>
      </c>
      <c r="C111" s="26"/>
      <c r="D111" s="27"/>
      <c r="E111" s="23">
        <f t="shared" si="18"/>
        <v>0</v>
      </c>
      <c r="F111" s="23">
        <f t="shared" si="19"/>
        <v>0</v>
      </c>
      <c r="G111" s="24">
        <f t="shared" si="20"/>
        <v>0</v>
      </c>
    </row>
    <row r="112" spans="1:7" ht="30" customHeight="1">
      <c r="A112" s="29" t="s">
        <v>51</v>
      </c>
      <c r="B112" s="73">
        <v>2</v>
      </c>
      <c r="C112" s="54"/>
      <c r="D112" s="27"/>
      <c r="E112" s="23">
        <f t="shared" si="18"/>
        <v>0</v>
      </c>
      <c r="F112" s="23">
        <f t="shared" si="19"/>
        <v>0</v>
      </c>
      <c r="G112" s="24">
        <f t="shared" si="20"/>
        <v>0</v>
      </c>
    </row>
    <row r="113" spans="1:7" ht="30" customHeight="1">
      <c r="A113" s="20" t="s">
        <v>3</v>
      </c>
      <c r="B113" s="74">
        <v>2</v>
      </c>
      <c r="C113" s="55"/>
      <c r="D113" s="22"/>
      <c r="E113" s="23">
        <f t="shared" si="18"/>
        <v>0</v>
      </c>
      <c r="F113" s="23">
        <f t="shared" si="19"/>
        <v>0</v>
      </c>
      <c r="G113" s="24">
        <f t="shared" si="20"/>
        <v>0</v>
      </c>
    </row>
    <row r="114" spans="1:7" ht="30" customHeight="1">
      <c r="A114" s="20" t="s">
        <v>43</v>
      </c>
      <c r="B114" s="74">
        <v>2</v>
      </c>
      <c r="C114" s="55"/>
      <c r="D114" s="22"/>
      <c r="E114" s="23">
        <f t="shared" si="18"/>
        <v>0</v>
      </c>
      <c r="F114" s="23">
        <f t="shared" si="19"/>
        <v>0</v>
      </c>
      <c r="G114" s="24">
        <f t="shared" si="20"/>
        <v>0</v>
      </c>
    </row>
    <row r="115" spans="1:7" ht="30" customHeight="1" thickBot="1">
      <c r="A115" s="15" t="s">
        <v>52</v>
      </c>
      <c r="B115" s="75">
        <v>2</v>
      </c>
      <c r="C115" s="56"/>
      <c r="D115" s="17"/>
      <c r="E115" s="18">
        <f t="shared" si="18"/>
        <v>0</v>
      </c>
      <c r="F115" s="18">
        <f t="shared" si="19"/>
        <v>0</v>
      </c>
      <c r="G115" s="19">
        <f t="shared" si="20"/>
        <v>0</v>
      </c>
    </row>
    <row r="116" spans="1:7" ht="18" customHeight="1" thickBot="1">
      <c r="A116" s="108" t="s">
        <v>42</v>
      </c>
      <c r="B116" s="109"/>
      <c r="C116" s="110"/>
      <c r="D116" s="110"/>
      <c r="E116" s="110"/>
      <c r="F116" s="110"/>
      <c r="G116" s="111"/>
    </row>
    <row r="117" spans="1:7" ht="30" customHeight="1">
      <c r="A117" s="38" t="s">
        <v>3</v>
      </c>
      <c r="B117" s="71">
        <v>1</v>
      </c>
      <c r="C117" s="11"/>
      <c r="D117" s="12"/>
      <c r="E117" s="13">
        <f aca="true" t="shared" si="21" ref="E117:E125">C117+C117*D117</f>
        <v>0</v>
      </c>
      <c r="F117" s="13">
        <f aca="true" t="shared" si="22" ref="F117:F125">B117*C117</f>
        <v>0</v>
      </c>
      <c r="G117" s="14">
        <f aca="true" t="shared" si="23" ref="G117:G125">E117*B117</f>
        <v>0</v>
      </c>
    </row>
    <row r="118" spans="1:7" ht="30" customHeight="1">
      <c r="A118" s="68" t="s">
        <v>65</v>
      </c>
      <c r="B118" s="72">
        <v>2</v>
      </c>
      <c r="C118" s="42"/>
      <c r="D118" s="43"/>
      <c r="E118" s="23">
        <f>C118+C118*D118</f>
        <v>0</v>
      </c>
      <c r="F118" s="23">
        <f>B118*C118</f>
        <v>0</v>
      </c>
      <c r="G118" s="24">
        <f>E118*B118</f>
        <v>0</v>
      </c>
    </row>
    <row r="119" spans="1:7" ht="30" customHeight="1">
      <c r="A119" s="29" t="s">
        <v>53</v>
      </c>
      <c r="B119" s="73">
        <v>1</v>
      </c>
      <c r="C119" s="26"/>
      <c r="D119" s="27"/>
      <c r="E119" s="23">
        <f t="shared" si="21"/>
        <v>0</v>
      </c>
      <c r="F119" s="23">
        <f t="shared" si="22"/>
        <v>0</v>
      </c>
      <c r="G119" s="24">
        <f t="shared" si="23"/>
        <v>0</v>
      </c>
    </row>
    <row r="120" spans="1:7" ht="30" customHeight="1">
      <c r="A120" s="29" t="s">
        <v>75</v>
      </c>
      <c r="B120" s="73">
        <v>2</v>
      </c>
      <c r="C120" s="26"/>
      <c r="D120" s="27"/>
      <c r="E120" s="23">
        <f>C120+C120*D120</f>
        <v>0</v>
      </c>
      <c r="F120" s="23">
        <f>B120*C120</f>
        <v>0</v>
      </c>
      <c r="G120" s="24">
        <f>E120*B120</f>
        <v>0</v>
      </c>
    </row>
    <row r="121" spans="1:7" ht="30" customHeight="1">
      <c r="A121" s="29" t="s">
        <v>76</v>
      </c>
      <c r="B121" s="73">
        <v>4</v>
      </c>
      <c r="C121" s="26"/>
      <c r="D121" s="27"/>
      <c r="E121" s="23">
        <f t="shared" si="21"/>
        <v>0</v>
      </c>
      <c r="F121" s="23">
        <f t="shared" si="22"/>
        <v>0</v>
      </c>
      <c r="G121" s="24">
        <f t="shared" si="23"/>
        <v>0</v>
      </c>
    </row>
    <row r="122" spans="1:7" ht="30" customHeight="1">
      <c r="A122" s="29" t="s">
        <v>77</v>
      </c>
      <c r="B122" s="73">
        <v>4</v>
      </c>
      <c r="C122" s="26"/>
      <c r="D122" s="27"/>
      <c r="E122" s="23">
        <f>C122+C122*D122</f>
        <v>0</v>
      </c>
      <c r="F122" s="23">
        <f>B122*C122</f>
        <v>0</v>
      </c>
      <c r="G122" s="24">
        <f>E122*B122</f>
        <v>0</v>
      </c>
    </row>
    <row r="123" spans="1:7" ht="30" customHeight="1">
      <c r="A123" s="29" t="s">
        <v>59</v>
      </c>
      <c r="B123" s="73">
        <v>2</v>
      </c>
      <c r="C123" s="26"/>
      <c r="D123" s="27"/>
      <c r="E123" s="23">
        <f t="shared" si="21"/>
        <v>0</v>
      </c>
      <c r="F123" s="23">
        <f t="shared" si="22"/>
        <v>0</v>
      </c>
      <c r="G123" s="24">
        <f t="shared" si="23"/>
        <v>0</v>
      </c>
    </row>
    <row r="124" spans="1:7" ht="30" customHeight="1">
      <c r="A124" s="20" t="s">
        <v>98</v>
      </c>
      <c r="B124" s="74">
        <v>1</v>
      </c>
      <c r="C124" s="21"/>
      <c r="D124" s="22"/>
      <c r="E124" s="23">
        <f>C124+C124*D124</f>
        <v>0</v>
      </c>
      <c r="F124" s="23">
        <f>B124*C124</f>
        <v>0</v>
      </c>
      <c r="G124" s="24">
        <f>E124*B124</f>
        <v>0</v>
      </c>
    </row>
    <row r="125" spans="1:7" ht="30" customHeight="1" thickBot="1">
      <c r="A125" s="20" t="s">
        <v>46</v>
      </c>
      <c r="B125" s="74">
        <v>1</v>
      </c>
      <c r="C125" s="21"/>
      <c r="D125" s="22"/>
      <c r="E125" s="39">
        <f t="shared" si="21"/>
        <v>0</v>
      </c>
      <c r="F125" s="39">
        <f t="shared" si="22"/>
        <v>0</v>
      </c>
      <c r="G125" s="40">
        <f t="shared" si="23"/>
        <v>0</v>
      </c>
    </row>
    <row r="126" spans="1:7" s="57" customFormat="1" ht="27.75" customHeight="1" thickBot="1" thickTop="1">
      <c r="A126" s="151" t="s">
        <v>32</v>
      </c>
      <c r="B126" s="152"/>
      <c r="C126" s="153"/>
      <c r="D126" s="153"/>
      <c r="E126" s="154"/>
      <c r="F126" s="92">
        <f>SUM(F8:F12)+SUM(F14:F14)+SUM(F16:F19)+SUM(F25:F29)+SUM(F31:F36)+SUM(F38:F40)+SUM(F42:F44)+SUM(F46:F50)+SUM(F52:F58)+SUM(F60:F66)+SUM(F68:F73)+SUM(F75:F80)+SUM(F82:F82)+SUM(F87:F88)+SUM(F90:F96)+SUM(F98:F101)+SUM(F103:F105)+SUM(F107:F115)+SUM(F117:F125)+SUM(F84:F85)+SUM(F21:F23)</f>
        <v>0</v>
      </c>
      <c r="G126" s="92">
        <f>SUM(G8:G12)+SUM(G14:G14)+SUM(G16:G19)+SUM(G25:G29)+SUM(G31:G36)+SUM(G38:G40)+SUM(G42:G44)+SUM(G46:G50)+SUM(G52:G58)+SUM(G60:G66)+SUM(G68:G73)+SUM(G75:G80)+SUM(G82:G82)+SUM(G87:G88)+SUM(G90:G96)+SUM(G98:G101)+SUM(G103:G105)+SUM(G107:G115)+SUM(G117:G125)+SUM(G84:G85)+SUM(G21:G23)</f>
        <v>0</v>
      </c>
    </row>
    <row r="127" spans="1:7" s="57" customFormat="1" ht="49.5" customHeight="1" thickTop="1">
      <c r="A127" s="114" t="s">
        <v>10</v>
      </c>
      <c r="B127" s="115"/>
      <c r="C127" s="115"/>
      <c r="D127" s="114" t="s">
        <v>102</v>
      </c>
      <c r="E127" s="115"/>
      <c r="F127" s="115"/>
      <c r="G127" s="116"/>
    </row>
    <row r="128" spans="1:7" s="57" customFormat="1" ht="30" customHeight="1">
      <c r="A128" s="58" t="s">
        <v>16</v>
      </c>
      <c r="B128" s="130"/>
      <c r="C128" s="131"/>
      <c r="D128" s="157" t="s">
        <v>16</v>
      </c>
      <c r="E128" s="158"/>
      <c r="F128" s="124">
        <f>B128*112</f>
        <v>0</v>
      </c>
      <c r="G128" s="125"/>
    </row>
    <row r="129" spans="1:7" s="57" customFormat="1" ht="30" customHeight="1">
      <c r="A129" s="58" t="s">
        <v>6</v>
      </c>
      <c r="B129" s="132"/>
      <c r="C129" s="133"/>
      <c r="D129" s="106" t="s">
        <v>6</v>
      </c>
      <c r="E129" s="107"/>
      <c r="F129" s="112">
        <f>B129</f>
        <v>0</v>
      </c>
      <c r="G129" s="113"/>
    </row>
    <row r="130" spans="1:7" s="57" customFormat="1" ht="30" customHeight="1" thickBot="1">
      <c r="A130" s="59" t="s">
        <v>15</v>
      </c>
      <c r="B130" s="134">
        <f>B128+B128*B129</f>
        <v>0</v>
      </c>
      <c r="C130" s="135"/>
      <c r="D130" s="128" t="s">
        <v>15</v>
      </c>
      <c r="E130" s="129"/>
      <c r="F130" s="126">
        <f>F128+F128*F129</f>
        <v>0</v>
      </c>
      <c r="G130" s="127"/>
    </row>
    <row r="131" spans="1:7" s="57" customFormat="1" ht="30.75" customHeight="1" thickTop="1">
      <c r="A131" s="159" t="s">
        <v>12</v>
      </c>
      <c r="B131" s="140" t="s">
        <v>33</v>
      </c>
      <c r="C131" s="115"/>
      <c r="D131" s="115"/>
      <c r="E131" s="115"/>
      <c r="F131" s="155">
        <f>F126</f>
        <v>0</v>
      </c>
      <c r="G131" s="156"/>
    </row>
    <row r="132" spans="1:7" s="57" customFormat="1" ht="30.75" customHeight="1" thickBot="1">
      <c r="A132" s="160"/>
      <c r="B132" s="141" t="s">
        <v>34</v>
      </c>
      <c r="C132" s="142"/>
      <c r="D132" s="142"/>
      <c r="E132" s="142"/>
      <c r="F132" s="149">
        <f>G126</f>
        <v>0</v>
      </c>
      <c r="G132" s="150"/>
    </row>
    <row r="133" spans="1:9" s="57" customFormat="1" ht="61.5" customHeight="1">
      <c r="A133" s="160"/>
      <c r="B133" s="147" t="s">
        <v>103</v>
      </c>
      <c r="C133" s="148"/>
      <c r="D133" s="148"/>
      <c r="E133" s="148"/>
      <c r="F133" s="145">
        <f>F128</f>
        <v>0</v>
      </c>
      <c r="G133" s="146"/>
      <c r="I133" s="60"/>
    </row>
    <row r="134" spans="1:7" s="57" customFormat="1" ht="57.75" customHeight="1" thickBot="1">
      <c r="A134" s="160"/>
      <c r="B134" s="141" t="s">
        <v>104</v>
      </c>
      <c r="C134" s="142"/>
      <c r="D134" s="142"/>
      <c r="E134" s="142"/>
      <c r="F134" s="143">
        <f>F130</f>
        <v>0</v>
      </c>
      <c r="G134" s="144"/>
    </row>
    <row r="135" spans="1:7" s="57" customFormat="1" ht="30.75" customHeight="1" thickBot="1" thickTop="1">
      <c r="A135" s="160"/>
      <c r="B135" s="162" t="s">
        <v>13</v>
      </c>
      <c r="C135" s="163"/>
      <c r="D135" s="163"/>
      <c r="E135" s="163"/>
      <c r="F135" s="136">
        <f>F131+F133</f>
        <v>0</v>
      </c>
      <c r="G135" s="137"/>
    </row>
    <row r="136" spans="1:8" s="57" customFormat="1" ht="30.75" customHeight="1" thickBot="1" thickTop="1">
      <c r="A136" s="161"/>
      <c r="B136" s="162" t="s">
        <v>14</v>
      </c>
      <c r="C136" s="163"/>
      <c r="D136" s="163"/>
      <c r="E136" s="163"/>
      <c r="F136" s="138">
        <f>F134+F132</f>
        <v>0</v>
      </c>
      <c r="G136" s="139"/>
      <c r="H136" s="61"/>
    </row>
    <row r="137" s="57" customFormat="1" ht="15" thickTop="1"/>
    <row r="138" s="57" customFormat="1" ht="14.25">
      <c r="A138" s="62"/>
    </row>
    <row r="139" s="57" customFormat="1" ht="14.25">
      <c r="A139" s="62"/>
    </row>
    <row r="140" s="57" customFormat="1" ht="14.25">
      <c r="A140" s="62"/>
    </row>
    <row r="141" s="57" customFormat="1" ht="14.25"/>
    <row r="142" s="57" customFormat="1" ht="14.25"/>
    <row r="143" s="57" customFormat="1" ht="14.25"/>
    <row r="144" s="57" customFormat="1" ht="14.25"/>
    <row r="145" s="57" customFormat="1" ht="14.25"/>
    <row r="146" s="57" customFormat="1" ht="14.25"/>
    <row r="147" s="57" customFormat="1" ht="14.25"/>
    <row r="148" s="57" customFormat="1" ht="14.25"/>
    <row r="149" s="57" customFormat="1" ht="14.25"/>
    <row r="150" s="57" customFormat="1" ht="14.25"/>
    <row r="151" s="57" customFormat="1" ht="14.25"/>
    <row r="152" s="57" customFormat="1" ht="14.25"/>
    <row r="153" s="57" customFormat="1" ht="14.25"/>
    <row r="154" s="57" customFormat="1" ht="14.25"/>
    <row r="155" s="57" customFormat="1" ht="14.25"/>
    <row r="156" s="57" customFormat="1" ht="14.25"/>
    <row r="157" s="57" customFormat="1" ht="14.25"/>
    <row r="158" s="57" customFormat="1" ht="14.25"/>
    <row r="159" s="57" customFormat="1" ht="14.25"/>
    <row r="160" s="57" customFormat="1" ht="14.25"/>
    <row r="161" s="57" customFormat="1" ht="14.25"/>
    <row r="162" s="57" customFormat="1" ht="14.25"/>
    <row r="163" s="57" customFormat="1" ht="14.25"/>
    <row r="164" s="57" customFormat="1" ht="14.25"/>
    <row r="165" s="57" customFormat="1" ht="14.25"/>
    <row r="166" s="57" customFormat="1" ht="14.25"/>
    <row r="167" s="57" customFormat="1" ht="14.25"/>
    <row r="168" s="57" customFormat="1" ht="14.25"/>
    <row r="169" s="57" customFormat="1" ht="14.25"/>
    <row r="170" s="57" customFormat="1" ht="14.25"/>
    <row r="171" s="57" customFormat="1" ht="14.25"/>
    <row r="172" s="57" customFormat="1" ht="14.25"/>
    <row r="173" s="57" customFormat="1" ht="14.25"/>
    <row r="174" s="57" customFormat="1" ht="14.25"/>
    <row r="175" s="57" customFormat="1" ht="14.25"/>
    <row r="176" s="57" customFormat="1" ht="14.25"/>
    <row r="177" s="57" customFormat="1" ht="14.25"/>
    <row r="178" s="57" customFormat="1" ht="14.25"/>
    <row r="179" s="57" customFormat="1" ht="14.25"/>
    <row r="180" s="57" customFormat="1" ht="14.25"/>
    <row r="181" s="57" customFormat="1" ht="14.25"/>
    <row r="182" s="57" customFormat="1" ht="14.25"/>
    <row r="183" s="57" customFormat="1" ht="14.25"/>
    <row r="184" s="57" customFormat="1" ht="14.25"/>
    <row r="185" s="57" customFormat="1" ht="14.25"/>
    <row r="186" s="57" customFormat="1" ht="14.25"/>
    <row r="187" s="57" customFormat="1" ht="14.25"/>
    <row r="188" s="57" customFormat="1" ht="14.25"/>
    <row r="189" s="57" customFormat="1" ht="14.25"/>
    <row r="190" s="57" customFormat="1" ht="14.25"/>
    <row r="191" s="57" customFormat="1" ht="14.25"/>
    <row r="192" s="57" customFormat="1" ht="14.25"/>
    <row r="193" s="57" customFormat="1" ht="14.25"/>
    <row r="194" s="57" customFormat="1" ht="14.25"/>
    <row r="195" s="57" customFormat="1" ht="14.25"/>
    <row r="196" s="57" customFormat="1" ht="14.25"/>
    <row r="197" s="57" customFormat="1" ht="14.25"/>
    <row r="198" s="57" customFormat="1" ht="14.25"/>
    <row r="199" s="57" customFormat="1" ht="14.25"/>
    <row r="200" s="57" customFormat="1" ht="14.25"/>
    <row r="201" s="57" customFormat="1" ht="14.25"/>
    <row r="202" s="57" customFormat="1" ht="14.25"/>
    <row r="203" s="57" customFormat="1" ht="14.25"/>
    <row r="204" s="57" customFormat="1" ht="14.25"/>
    <row r="205" s="57" customFormat="1" ht="14.25"/>
    <row r="206" s="57" customFormat="1" ht="14.25"/>
    <row r="207" s="57" customFormat="1" ht="14.25"/>
    <row r="208" s="57" customFormat="1" ht="14.25"/>
    <row r="209" s="57" customFormat="1" ht="14.25"/>
    <row r="210" s="57" customFormat="1" ht="14.25"/>
    <row r="211" s="57" customFormat="1" ht="14.25"/>
    <row r="212" s="57" customFormat="1" ht="14.25"/>
    <row r="213" s="57" customFormat="1" ht="14.25"/>
    <row r="214" s="57" customFormat="1" ht="14.25"/>
    <row r="215" s="57" customFormat="1" ht="14.25"/>
    <row r="216" s="57" customFormat="1" ht="14.25"/>
    <row r="217" s="57" customFormat="1" ht="14.25"/>
    <row r="218" s="57" customFormat="1" ht="14.25"/>
    <row r="219" s="57" customFormat="1" ht="14.25"/>
    <row r="220" s="57" customFormat="1" ht="14.25"/>
    <row r="221" s="57" customFormat="1" ht="14.25"/>
    <row r="222" s="57" customFormat="1" ht="14.25"/>
    <row r="223" s="57" customFormat="1" ht="14.25"/>
    <row r="224" s="57" customFormat="1" ht="14.25"/>
    <row r="225" s="57" customFormat="1" ht="14.25"/>
    <row r="226" s="57" customFormat="1" ht="14.25"/>
    <row r="227" s="57" customFormat="1" ht="14.25"/>
    <row r="228" s="57" customFormat="1" ht="14.25"/>
    <row r="229" s="57" customFormat="1" ht="14.25"/>
    <row r="230" s="57" customFormat="1" ht="14.25"/>
    <row r="231" s="57" customFormat="1" ht="14.25"/>
    <row r="232" s="57" customFormat="1" ht="14.25"/>
    <row r="233" s="57" customFormat="1" ht="14.25"/>
    <row r="234" s="57" customFormat="1" ht="14.25"/>
    <row r="235" s="57" customFormat="1" ht="14.25"/>
    <row r="236" s="57" customFormat="1" ht="14.25"/>
    <row r="237" s="57" customFormat="1" ht="14.25"/>
    <row r="238" s="57" customFormat="1" ht="14.25"/>
    <row r="239" s="57" customFormat="1" ht="14.25"/>
    <row r="240" s="57" customFormat="1" ht="14.25"/>
    <row r="241" s="57" customFormat="1" ht="14.25"/>
    <row r="242" s="57" customFormat="1" ht="14.25"/>
    <row r="243" s="57" customFormat="1" ht="14.25"/>
    <row r="244" s="57" customFormat="1" ht="14.25"/>
    <row r="245" s="57" customFormat="1" ht="14.25"/>
    <row r="246" s="57" customFormat="1" ht="14.25"/>
    <row r="247" s="57" customFormat="1" ht="14.25"/>
    <row r="248" s="57" customFormat="1" ht="14.25"/>
    <row r="249" s="57" customFormat="1" ht="14.25"/>
    <row r="250" s="57" customFormat="1" ht="14.25"/>
    <row r="251" s="57" customFormat="1" ht="14.25"/>
    <row r="252" s="57" customFormat="1" ht="14.25"/>
    <row r="253" s="57" customFormat="1" ht="14.25"/>
    <row r="254" s="57" customFormat="1" ht="14.25"/>
    <row r="255" s="57" customFormat="1" ht="14.25"/>
    <row r="256" s="57" customFormat="1" ht="14.25"/>
    <row r="257" s="57" customFormat="1" ht="14.25"/>
    <row r="258" s="57" customFormat="1" ht="14.25"/>
    <row r="259" s="57" customFormat="1" ht="14.25"/>
    <row r="260" s="57" customFormat="1" ht="14.25"/>
    <row r="261" s="57" customFormat="1" ht="14.25"/>
    <row r="262" s="57" customFormat="1" ht="14.25"/>
    <row r="263" s="57" customFormat="1" ht="14.25"/>
    <row r="264" s="57" customFormat="1" ht="14.25"/>
    <row r="265" s="57" customFormat="1" ht="14.25"/>
    <row r="266" s="57" customFormat="1" ht="14.25"/>
    <row r="267" s="57" customFormat="1" ht="14.25"/>
    <row r="268" s="57" customFormat="1" ht="14.25"/>
    <row r="269" s="57" customFormat="1" ht="14.25"/>
    <row r="270" s="57" customFormat="1" ht="14.25"/>
    <row r="271" s="57" customFormat="1" ht="14.25"/>
    <row r="272" s="57" customFormat="1" ht="14.25"/>
    <row r="273" s="57" customFormat="1" ht="14.25"/>
    <row r="274" s="57" customFormat="1" ht="14.25"/>
    <row r="275" s="57" customFormat="1" ht="14.25"/>
    <row r="276" s="57" customFormat="1" ht="14.25"/>
    <row r="277" s="57" customFormat="1" ht="14.25"/>
    <row r="278" s="57" customFormat="1" ht="14.25"/>
    <row r="279" s="57" customFormat="1" ht="14.25"/>
    <row r="280" s="57" customFormat="1" ht="14.25"/>
    <row r="281" s="57" customFormat="1" ht="14.25"/>
    <row r="282" s="57" customFormat="1" ht="14.25"/>
    <row r="283" s="57" customFormat="1" ht="14.25"/>
    <row r="284" s="57" customFormat="1" ht="14.25"/>
    <row r="285" s="57" customFormat="1" ht="14.25"/>
    <row r="286" s="57" customFormat="1" ht="14.25"/>
    <row r="287" s="57" customFormat="1" ht="14.25"/>
    <row r="288" s="57" customFormat="1" ht="14.25"/>
    <row r="289" s="57" customFormat="1" ht="14.25"/>
    <row r="290" s="57" customFormat="1" ht="14.25"/>
    <row r="291" s="57" customFormat="1" ht="14.25"/>
    <row r="292" s="57" customFormat="1" ht="14.25"/>
    <row r="293" s="57" customFormat="1" ht="14.25"/>
    <row r="294" s="57" customFormat="1" ht="14.25"/>
    <row r="295" s="57" customFormat="1" ht="14.25"/>
    <row r="296" s="57" customFormat="1" ht="14.25"/>
    <row r="297" s="57" customFormat="1" ht="14.25"/>
    <row r="298" s="57" customFormat="1" ht="14.25"/>
    <row r="299" s="57" customFormat="1" ht="14.25"/>
    <row r="300" s="57" customFormat="1" ht="14.25"/>
    <row r="301" s="57" customFormat="1" ht="14.25"/>
    <row r="302" s="57" customFormat="1" ht="14.25"/>
    <row r="303" s="57" customFormat="1" ht="14.25"/>
    <row r="304" s="57" customFormat="1" ht="14.25"/>
    <row r="305" s="57" customFormat="1" ht="14.25"/>
    <row r="306" s="57" customFormat="1" ht="14.25"/>
    <row r="307" s="57" customFormat="1" ht="14.25"/>
    <row r="308" s="57" customFormat="1" ht="14.25"/>
    <row r="309" s="57" customFormat="1" ht="14.25"/>
    <row r="310" s="57" customFormat="1" ht="14.25"/>
    <row r="311" s="57" customFormat="1" ht="14.25"/>
    <row r="312" s="57" customFormat="1" ht="14.25"/>
    <row r="313" s="57" customFormat="1" ht="14.25"/>
    <row r="314" s="57" customFormat="1" ht="14.25"/>
    <row r="315" s="57" customFormat="1" ht="14.25"/>
    <row r="316" s="57" customFormat="1" ht="14.25"/>
    <row r="317" s="57" customFormat="1" ht="14.25"/>
    <row r="318" s="57" customFormat="1" ht="14.25"/>
    <row r="319" s="57" customFormat="1" ht="14.25"/>
    <row r="320" s="57" customFormat="1" ht="14.25"/>
    <row r="321" s="57" customFormat="1" ht="14.25"/>
    <row r="322" s="57" customFormat="1" ht="14.25"/>
    <row r="323" s="57" customFormat="1" ht="14.25"/>
    <row r="324" s="57" customFormat="1" ht="14.25"/>
    <row r="325" s="57" customFormat="1" ht="14.25"/>
    <row r="326" s="57" customFormat="1" ht="14.25"/>
    <row r="327" s="57" customFormat="1" ht="14.25"/>
    <row r="328" s="57" customFormat="1" ht="14.25"/>
    <row r="329" s="57" customFormat="1" ht="14.25"/>
    <row r="330" s="57" customFormat="1" ht="14.25"/>
    <row r="331" s="57" customFormat="1" ht="14.25"/>
    <row r="332" s="57" customFormat="1" ht="14.25"/>
    <row r="333" s="57" customFormat="1" ht="14.25"/>
    <row r="334" s="57" customFormat="1" ht="14.25"/>
    <row r="335" s="57" customFormat="1" ht="14.25"/>
    <row r="336" s="57" customFormat="1" ht="14.25"/>
    <row r="337" s="57" customFormat="1" ht="14.25"/>
    <row r="338" s="57" customFormat="1" ht="14.25"/>
    <row r="339" s="57" customFormat="1" ht="14.25"/>
    <row r="340" s="57" customFormat="1" ht="14.25"/>
    <row r="341" s="57" customFormat="1" ht="14.25"/>
    <row r="342" s="57" customFormat="1" ht="14.25"/>
    <row r="343" s="57" customFormat="1" ht="14.25"/>
    <row r="344" s="57" customFormat="1" ht="14.25"/>
    <row r="345" s="57" customFormat="1" ht="14.25"/>
    <row r="346" s="57" customFormat="1" ht="14.25"/>
    <row r="347" s="57" customFormat="1" ht="14.25"/>
    <row r="348" s="57" customFormat="1" ht="14.25"/>
    <row r="349" s="57" customFormat="1" ht="14.25"/>
    <row r="350" s="57" customFormat="1" ht="14.25"/>
    <row r="351" s="57" customFormat="1" ht="14.25"/>
    <row r="352" s="57" customFormat="1" ht="14.25"/>
    <row r="353" s="57" customFormat="1" ht="14.25"/>
    <row r="354" s="57" customFormat="1" ht="14.25"/>
    <row r="355" s="57" customFormat="1" ht="14.25"/>
    <row r="356" s="57" customFormat="1" ht="14.25"/>
    <row r="357" s="57" customFormat="1" ht="14.25"/>
    <row r="358" s="57" customFormat="1" ht="14.25"/>
    <row r="359" s="57" customFormat="1" ht="14.25"/>
    <row r="360" s="57" customFormat="1" ht="14.25"/>
    <row r="361" s="57" customFormat="1" ht="14.25"/>
    <row r="362" s="57" customFormat="1" ht="14.25"/>
    <row r="363" s="57" customFormat="1" ht="14.25"/>
    <row r="364" s="57" customFormat="1" ht="14.25"/>
    <row r="365" s="57" customFormat="1" ht="14.25"/>
    <row r="366" s="57" customFormat="1" ht="14.25"/>
    <row r="367" s="57" customFormat="1" ht="14.25"/>
    <row r="368" s="57" customFormat="1" ht="14.25"/>
    <row r="369" s="57" customFormat="1" ht="14.25"/>
    <row r="370" s="57" customFormat="1" ht="14.25"/>
    <row r="371" s="57" customFormat="1" ht="14.25"/>
    <row r="372" s="57" customFormat="1" ht="14.25"/>
    <row r="373" s="57" customFormat="1" ht="14.25"/>
    <row r="374" s="57" customFormat="1" ht="14.25"/>
    <row r="375" s="57" customFormat="1" ht="14.25"/>
    <row r="376" s="57" customFormat="1" ht="14.25"/>
    <row r="377" s="57" customFormat="1" ht="14.25"/>
    <row r="378" s="57" customFormat="1" ht="14.25"/>
    <row r="379" s="57" customFormat="1" ht="14.25"/>
    <row r="380" s="57" customFormat="1" ht="14.25"/>
    <row r="381" s="57" customFormat="1" ht="14.25"/>
    <row r="382" s="57" customFormat="1" ht="14.25"/>
    <row r="383" s="57" customFormat="1" ht="14.25"/>
    <row r="384" s="57" customFormat="1" ht="14.25"/>
    <row r="385" s="57" customFormat="1" ht="14.25"/>
    <row r="386" s="57" customFormat="1" ht="14.25"/>
    <row r="387" s="57" customFormat="1" ht="14.25"/>
    <row r="388" s="57" customFormat="1" ht="14.25"/>
    <row r="389" s="57" customFormat="1" ht="14.25"/>
    <row r="390" s="57" customFormat="1" ht="14.25"/>
    <row r="391" s="57" customFormat="1" ht="14.25"/>
    <row r="392" s="57" customFormat="1" ht="14.25"/>
    <row r="393" s="57" customFormat="1" ht="14.25"/>
    <row r="394" s="57" customFormat="1" ht="14.25"/>
    <row r="395" s="57" customFormat="1" ht="14.25"/>
    <row r="396" s="57" customFormat="1" ht="14.25"/>
    <row r="397" s="57" customFormat="1" ht="14.25"/>
    <row r="398" s="57" customFormat="1" ht="14.25"/>
    <row r="399" s="57" customFormat="1" ht="14.25"/>
    <row r="400" s="57" customFormat="1" ht="14.25"/>
    <row r="401" s="57" customFormat="1" ht="14.25"/>
    <row r="402" s="57" customFormat="1" ht="14.25"/>
    <row r="403" s="57" customFormat="1" ht="14.25"/>
    <row r="404" s="57" customFormat="1" ht="14.25"/>
    <row r="405" s="57" customFormat="1" ht="14.25"/>
    <row r="406" s="57" customFormat="1" ht="14.25"/>
    <row r="407" s="57" customFormat="1" ht="14.25"/>
    <row r="408" s="57" customFormat="1" ht="14.25"/>
    <row r="409" s="57" customFormat="1" ht="14.25"/>
    <row r="410" s="57" customFormat="1" ht="14.25"/>
    <row r="411" s="57" customFormat="1" ht="14.25"/>
    <row r="412" s="57" customFormat="1" ht="14.25"/>
    <row r="413" s="57" customFormat="1" ht="14.25"/>
    <row r="414" s="57" customFormat="1" ht="14.25"/>
    <row r="415" s="57" customFormat="1" ht="14.25"/>
    <row r="416" s="57" customFormat="1" ht="14.25"/>
    <row r="417" s="57" customFormat="1" ht="14.25"/>
    <row r="418" s="57" customFormat="1" ht="14.25"/>
    <row r="419" s="57" customFormat="1" ht="14.25"/>
    <row r="420" s="57" customFormat="1" ht="14.25"/>
    <row r="421" s="57" customFormat="1" ht="14.25"/>
    <row r="422" s="57" customFormat="1" ht="14.25"/>
    <row r="423" s="57" customFormat="1" ht="14.25"/>
    <row r="424" s="57" customFormat="1" ht="14.25"/>
    <row r="425" s="57" customFormat="1" ht="14.25"/>
    <row r="426" s="57" customFormat="1" ht="14.25"/>
    <row r="427" s="57" customFormat="1" ht="14.25"/>
    <row r="428" s="57" customFormat="1" ht="14.25"/>
    <row r="429" s="57" customFormat="1" ht="14.25"/>
    <row r="430" s="57" customFormat="1" ht="14.25"/>
    <row r="431" s="57" customFormat="1" ht="14.25"/>
    <row r="432" s="57" customFormat="1" ht="14.25"/>
    <row r="433" s="57" customFormat="1" ht="14.25"/>
    <row r="434" s="57" customFormat="1" ht="14.25"/>
    <row r="435" s="57" customFormat="1" ht="14.25"/>
    <row r="436" s="57" customFormat="1" ht="14.25"/>
    <row r="437" s="57" customFormat="1" ht="14.25"/>
    <row r="438" s="57" customFormat="1" ht="14.25"/>
    <row r="439" s="57" customFormat="1" ht="14.25"/>
    <row r="440" s="57" customFormat="1" ht="14.25"/>
    <row r="441" s="57" customFormat="1" ht="14.25"/>
    <row r="442" s="57" customFormat="1" ht="14.25"/>
    <row r="443" s="57" customFormat="1" ht="14.25"/>
    <row r="444" s="57" customFormat="1" ht="14.25"/>
    <row r="445" s="57" customFormat="1" ht="14.25"/>
    <row r="446" s="57" customFormat="1" ht="14.25"/>
    <row r="447" s="57" customFormat="1" ht="14.25"/>
    <row r="448" s="57" customFormat="1" ht="14.25"/>
    <row r="449" s="57" customFormat="1" ht="14.25"/>
    <row r="450" s="57" customFormat="1" ht="14.25"/>
    <row r="451" s="57" customFormat="1" ht="14.25"/>
    <row r="452" s="57" customFormat="1" ht="14.25"/>
    <row r="453" s="57" customFormat="1" ht="14.25"/>
    <row r="454" s="57" customFormat="1" ht="14.25"/>
    <row r="455" s="57" customFormat="1" ht="14.25"/>
    <row r="456" s="57" customFormat="1" ht="14.25"/>
    <row r="457" s="57" customFormat="1" ht="14.25"/>
    <row r="458" s="57" customFormat="1" ht="14.25"/>
    <row r="459" s="57" customFormat="1" ht="14.25"/>
    <row r="460" s="57" customFormat="1" ht="14.25"/>
    <row r="461" s="57" customFormat="1" ht="14.25"/>
    <row r="462" s="57" customFormat="1" ht="14.25"/>
    <row r="463" s="57" customFormat="1" ht="14.25"/>
    <row r="464" s="57" customFormat="1" ht="14.25"/>
    <row r="465" s="57" customFormat="1" ht="14.25"/>
    <row r="466" s="57" customFormat="1" ht="14.25"/>
    <row r="467" s="57" customFormat="1" ht="14.25"/>
    <row r="468" s="57" customFormat="1" ht="14.25"/>
    <row r="469" s="57" customFormat="1" ht="14.25"/>
    <row r="470" s="57" customFormat="1" ht="14.25"/>
    <row r="471" s="57" customFormat="1" ht="14.25"/>
    <row r="472" s="57" customFormat="1" ht="14.25"/>
    <row r="473" s="57" customFormat="1" ht="14.25"/>
    <row r="474" s="57" customFormat="1" ht="14.25"/>
    <row r="475" s="57" customFormat="1" ht="14.25"/>
    <row r="476" s="57" customFormat="1" ht="14.25"/>
    <row r="477" s="57" customFormat="1" ht="14.25"/>
    <row r="478" s="57" customFormat="1" ht="14.25"/>
    <row r="479" s="57" customFormat="1" ht="14.25"/>
    <row r="480" s="57" customFormat="1" ht="14.25"/>
    <row r="481" s="57" customFormat="1" ht="14.25"/>
    <row r="482" s="57" customFormat="1" ht="14.25"/>
    <row r="483" s="57" customFormat="1" ht="14.25"/>
    <row r="484" s="57" customFormat="1" ht="14.25"/>
    <row r="485" s="57" customFormat="1" ht="14.25"/>
    <row r="486" s="57" customFormat="1" ht="14.25"/>
    <row r="487" s="57" customFormat="1" ht="14.25"/>
    <row r="488" s="57" customFormat="1" ht="14.25"/>
    <row r="489" s="57" customFormat="1" ht="14.25"/>
    <row r="490" s="57" customFormat="1" ht="14.25"/>
    <row r="491" s="57" customFormat="1" ht="14.25"/>
    <row r="492" s="57" customFormat="1" ht="14.25"/>
    <row r="493" s="57" customFormat="1" ht="14.25"/>
    <row r="494" s="57" customFormat="1" ht="14.25"/>
    <row r="495" s="57" customFormat="1" ht="14.25"/>
    <row r="496" s="57" customFormat="1" ht="14.25"/>
    <row r="497" s="57" customFormat="1" ht="14.25"/>
    <row r="498" s="57" customFormat="1" ht="14.25"/>
    <row r="499" s="57" customFormat="1" ht="14.25"/>
    <row r="500" s="57" customFormat="1" ht="14.25"/>
    <row r="501" s="57" customFormat="1" ht="14.25"/>
    <row r="502" s="57" customFormat="1" ht="14.25"/>
    <row r="503" s="57" customFormat="1" ht="14.25"/>
    <row r="504" s="57" customFormat="1" ht="14.25"/>
    <row r="505" s="57" customFormat="1" ht="14.25"/>
    <row r="506" s="57" customFormat="1" ht="14.25"/>
    <row r="507" s="57" customFormat="1" ht="14.25"/>
    <row r="508" s="57" customFormat="1" ht="14.25"/>
    <row r="509" s="57" customFormat="1" ht="14.25"/>
    <row r="510" s="57" customFormat="1" ht="14.25"/>
    <row r="511" s="57" customFormat="1" ht="14.25"/>
    <row r="512" s="57" customFormat="1" ht="14.25"/>
    <row r="513" s="57" customFormat="1" ht="14.25"/>
    <row r="514" s="57" customFormat="1" ht="14.25"/>
    <row r="515" s="57" customFormat="1" ht="14.25"/>
    <row r="516" s="57" customFormat="1" ht="14.25"/>
    <row r="517" s="57" customFormat="1" ht="14.25"/>
    <row r="518" s="57" customFormat="1" ht="14.25"/>
    <row r="519" s="57" customFormat="1" ht="14.25"/>
    <row r="520" s="57" customFormat="1" ht="14.25"/>
    <row r="521" s="57" customFormat="1" ht="14.25"/>
    <row r="522" s="57" customFormat="1" ht="14.25"/>
    <row r="523" s="57" customFormat="1" ht="14.25"/>
    <row r="524" spans="1:2" ht="14.25">
      <c r="A524" s="63"/>
      <c r="B524" s="63"/>
    </row>
  </sheetData>
  <sheetProtection password="CF03" sheet="1"/>
  <mergeCells count="49">
    <mergeCell ref="E2:G2"/>
    <mergeCell ref="A83:G83"/>
    <mergeCell ref="A30:G30"/>
    <mergeCell ref="A24:G24"/>
    <mergeCell ref="A102:G102"/>
    <mergeCell ref="A20:G20"/>
    <mergeCell ref="A86:G86"/>
    <mergeCell ref="A89:G89"/>
    <mergeCell ref="A74:G74"/>
    <mergeCell ref="A51:G51"/>
    <mergeCell ref="B133:E133"/>
    <mergeCell ref="B134:E134"/>
    <mergeCell ref="F132:G132"/>
    <mergeCell ref="A126:E126"/>
    <mergeCell ref="F131:G131"/>
    <mergeCell ref="A127:C127"/>
    <mergeCell ref="D128:E128"/>
    <mergeCell ref="A131:A136"/>
    <mergeCell ref="B135:E135"/>
    <mergeCell ref="B136:E136"/>
    <mergeCell ref="F135:G135"/>
    <mergeCell ref="F136:G136"/>
    <mergeCell ref="B131:E131"/>
    <mergeCell ref="B132:E132"/>
    <mergeCell ref="A15:G15"/>
    <mergeCell ref="A67:G67"/>
    <mergeCell ref="A41:G41"/>
    <mergeCell ref="A37:G37"/>
    <mergeCell ref="F134:G134"/>
    <mergeCell ref="F133:G133"/>
    <mergeCell ref="F1:G1"/>
    <mergeCell ref="A3:G3"/>
    <mergeCell ref="F128:G128"/>
    <mergeCell ref="F130:G130"/>
    <mergeCell ref="D130:E130"/>
    <mergeCell ref="B128:C128"/>
    <mergeCell ref="B129:C129"/>
    <mergeCell ref="B130:C130"/>
    <mergeCell ref="A13:G13"/>
    <mergeCell ref="A7:G7"/>
    <mergeCell ref="D129:E129"/>
    <mergeCell ref="A97:G97"/>
    <mergeCell ref="F129:G129"/>
    <mergeCell ref="A45:G45"/>
    <mergeCell ref="D127:G127"/>
    <mergeCell ref="A59:G59"/>
    <mergeCell ref="A116:G116"/>
    <mergeCell ref="A106:G106"/>
    <mergeCell ref="A81:G81"/>
  </mergeCells>
  <printOptions horizontalCentered="1"/>
  <pageMargins left="0" right="0" top="0" bottom="0" header="0" footer="0"/>
  <pageSetup fitToHeight="0" fitToWidth="1" horizontalDpi="600" verticalDpi="600" orientation="portrait" paperSize="9" scale="89" r:id="rId1"/>
  <rowBreaks count="4" manualBreakCount="4">
    <brk id="36" max="6" man="1"/>
    <brk id="66" max="6" man="1"/>
    <brk id="115" max="6" man="1"/>
    <brk id="1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jacmil</dc:creator>
  <cp:keywords/>
  <dc:description/>
  <cp:lastModifiedBy>Agnieszka Borowska</cp:lastModifiedBy>
  <cp:lastPrinted>2022-10-27T06:05:14Z</cp:lastPrinted>
  <dcterms:created xsi:type="dcterms:W3CDTF">2017-05-16T07:29:11Z</dcterms:created>
  <dcterms:modified xsi:type="dcterms:W3CDTF">2023-11-17T11:44:47Z</dcterms:modified>
  <cp:category/>
  <cp:version/>
  <cp:contentType/>
  <cp:contentStatus/>
</cp:coreProperties>
</file>