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30" i="1" l="1"/>
  <c r="F129" i="1"/>
  <c r="F128" i="1"/>
  <c r="F127" i="1"/>
  <c r="F124" i="1"/>
  <c r="F123" i="1"/>
  <c r="F122" i="1"/>
  <c r="B124" i="1"/>
  <c r="F126" i="1"/>
  <c r="F125" i="1"/>
  <c r="G120" i="1"/>
  <c r="F120" i="1"/>
  <c r="F118" i="1"/>
  <c r="E118" i="1"/>
  <c r="G118" i="1" s="1"/>
  <c r="F119" i="1"/>
  <c r="E119" i="1"/>
  <c r="G119" i="1" s="1"/>
  <c r="F117" i="1"/>
  <c r="E117" i="1"/>
  <c r="G117" i="1" s="1"/>
  <c r="F115" i="1"/>
  <c r="E115" i="1"/>
  <c r="G115" i="1" s="1"/>
  <c r="F113" i="1"/>
  <c r="E113" i="1"/>
  <c r="G113" i="1" s="1"/>
  <c r="F112" i="1"/>
  <c r="E112" i="1"/>
  <c r="G112" i="1" s="1"/>
  <c r="F110" i="1"/>
  <c r="E110" i="1"/>
  <c r="G110" i="1" s="1"/>
  <c r="F109" i="1"/>
  <c r="E109" i="1"/>
  <c r="G109" i="1" s="1"/>
  <c r="F107" i="1"/>
  <c r="E107" i="1"/>
  <c r="G107" i="1" s="1"/>
  <c r="F106" i="1"/>
  <c r="E106" i="1"/>
  <c r="G106" i="1" s="1"/>
  <c r="F92" i="1"/>
  <c r="F93" i="1"/>
  <c r="E93" i="1"/>
  <c r="G93" i="1" s="1"/>
  <c r="E92" i="1"/>
  <c r="G92" i="1" s="1"/>
  <c r="F75" i="1"/>
  <c r="E75" i="1"/>
  <c r="G75" i="1" s="1"/>
  <c r="F74" i="1"/>
  <c r="E74" i="1"/>
  <c r="G74" i="1" s="1"/>
  <c r="F73" i="1"/>
  <c r="E73" i="1"/>
  <c r="G73" i="1" s="1"/>
  <c r="E69" i="1"/>
  <c r="G69" i="1" s="1"/>
  <c r="F70" i="1"/>
  <c r="E70" i="1"/>
  <c r="G70" i="1" s="1"/>
  <c r="F68" i="1"/>
  <c r="E68" i="1"/>
  <c r="G68" i="1" s="1"/>
  <c r="F69" i="1"/>
  <c r="F64" i="1"/>
  <c r="E64" i="1"/>
  <c r="G64" i="1" s="1"/>
  <c r="E56" i="1"/>
  <c r="G56" i="1" s="1"/>
  <c r="F56" i="1"/>
  <c r="F28" i="1"/>
  <c r="E28" i="1"/>
  <c r="G28" i="1" s="1"/>
  <c r="E29" i="1"/>
  <c r="G29" i="1" s="1"/>
  <c r="E14" i="1"/>
  <c r="G14" i="1" s="1"/>
  <c r="F18" i="1"/>
  <c r="E18" i="1"/>
  <c r="G18" i="1" s="1"/>
  <c r="F17" i="1"/>
  <c r="E17" i="1"/>
  <c r="G17" i="1" s="1"/>
  <c r="F16" i="1"/>
  <c r="E16" i="1"/>
  <c r="G16" i="1" s="1"/>
  <c r="F15" i="1"/>
  <c r="E15" i="1"/>
  <c r="G15" i="1" s="1"/>
  <c r="F14" i="1"/>
  <c r="F8" i="1"/>
  <c r="E8" i="1"/>
  <c r="G8" i="1" s="1"/>
  <c r="F104" i="1"/>
  <c r="E104" i="1"/>
  <c r="G104" i="1" s="1"/>
  <c r="F103" i="1"/>
  <c r="E103" i="1"/>
  <c r="G103" i="1" s="1"/>
  <c r="F101" i="1"/>
  <c r="E101" i="1"/>
  <c r="G101" i="1" s="1"/>
  <c r="F100" i="1"/>
  <c r="E100" i="1"/>
  <c r="G100" i="1" s="1"/>
  <c r="F99" i="1"/>
  <c r="E99" i="1"/>
  <c r="G99" i="1" s="1"/>
  <c r="F98" i="1"/>
  <c r="E98" i="1"/>
  <c r="G98" i="1" s="1"/>
  <c r="F97" i="1"/>
  <c r="E97" i="1"/>
  <c r="G97" i="1" s="1"/>
  <c r="F96" i="1"/>
  <c r="E96" i="1"/>
  <c r="G96" i="1" s="1"/>
  <c r="F94" i="1"/>
  <c r="E94" i="1"/>
  <c r="G94" i="1" s="1"/>
  <c r="F91" i="1"/>
  <c r="E91" i="1"/>
  <c r="G91" i="1" s="1"/>
  <c r="F90" i="1"/>
  <c r="E90" i="1"/>
  <c r="G90" i="1" s="1"/>
  <c r="F88" i="1"/>
  <c r="E88" i="1"/>
  <c r="G88" i="1" s="1"/>
  <c r="F87" i="1"/>
  <c r="E87" i="1"/>
  <c r="G87" i="1" s="1"/>
  <c r="F86" i="1"/>
  <c r="E86" i="1"/>
  <c r="G86" i="1" s="1"/>
  <c r="F84" i="1"/>
  <c r="E84" i="1"/>
  <c r="G84" i="1" s="1"/>
  <c r="F83" i="1"/>
  <c r="E83" i="1"/>
  <c r="G83" i="1" s="1"/>
  <c r="F82" i="1"/>
  <c r="E82" i="1"/>
  <c r="G82" i="1" s="1"/>
  <c r="F81" i="1"/>
  <c r="E81" i="1"/>
  <c r="G81" i="1" s="1"/>
  <c r="F79" i="1"/>
  <c r="E79" i="1"/>
  <c r="G79" i="1" s="1"/>
  <c r="F78" i="1"/>
  <c r="E78" i="1"/>
  <c r="G78" i="1" s="1"/>
  <c r="F76" i="1"/>
  <c r="E76" i="1"/>
  <c r="G76" i="1" s="1"/>
  <c r="F72" i="1"/>
  <c r="E72" i="1"/>
  <c r="G72" i="1" s="1"/>
  <c r="F67" i="1"/>
  <c r="E67" i="1"/>
  <c r="G67" i="1" s="1"/>
  <c r="F65" i="1"/>
  <c r="E65" i="1"/>
  <c r="G65" i="1" s="1"/>
  <c r="F63" i="1"/>
  <c r="E63" i="1"/>
  <c r="G63" i="1" s="1"/>
  <c r="F62" i="1"/>
  <c r="E62" i="1"/>
  <c r="G62" i="1" s="1"/>
  <c r="F61" i="1"/>
  <c r="E61" i="1"/>
  <c r="G61" i="1" s="1"/>
  <c r="F60" i="1"/>
  <c r="E60" i="1"/>
  <c r="G60" i="1" s="1"/>
  <c r="F59" i="1"/>
  <c r="E59" i="1"/>
  <c r="G59" i="1" s="1"/>
  <c r="F57" i="1"/>
  <c r="E57" i="1"/>
  <c r="G57" i="1" s="1"/>
  <c r="F55" i="1"/>
  <c r="E55" i="1"/>
  <c r="G55" i="1" s="1"/>
  <c r="F54" i="1"/>
  <c r="E54" i="1"/>
  <c r="G54" i="1" s="1"/>
  <c r="F53" i="1"/>
  <c r="E53" i="1"/>
  <c r="G53" i="1" s="1"/>
  <c r="F52" i="1"/>
  <c r="E52" i="1"/>
  <c r="G52" i="1" s="1"/>
  <c r="F51" i="1"/>
  <c r="E51" i="1"/>
  <c r="G51" i="1" s="1"/>
  <c r="F49" i="1"/>
  <c r="E49" i="1"/>
  <c r="G49" i="1" s="1"/>
  <c r="F48" i="1"/>
  <c r="E48" i="1"/>
  <c r="G48" i="1" s="1"/>
  <c r="F46" i="1"/>
  <c r="E46" i="1"/>
  <c r="G46" i="1" s="1"/>
  <c r="F45" i="1"/>
  <c r="E45" i="1"/>
  <c r="G45" i="1" s="1"/>
  <c r="F43" i="1"/>
  <c r="E43" i="1"/>
  <c r="G43" i="1" s="1"/>
  <c r="F42" i="1"/>
  <c r="E42" i="1"/>
  <c r="G42" i="1" s="1"/>
  <c r="F41" i="1"/>
  <c r="E41" i="1"/>
  <c r="G41" i="1" s="1"/>
  <c r="F40" i="1"/>
  <c r="E40" i="1"/>
  <c r="G40" i="1" s="1"/>
  <c r="F38" i="1"/>
  <c r="E38" i="1"/>
  <c r="G38" i="1" s="1"/>
  <c r="F37" i="1"/>
  <c r="E37" i="1"/>
  <c r="G37" i="1" s="1"/>
  <c r="F35" i="1"/>
  <c r="E35" i="1"/>
  <c r="G35" i="1" s="1"/>
  <c r="F34" i="1"/>
  <c r="E34" i="1"/>
  <c r="G34" i="1" s="1"/>
  <c r="F33" i="1"/>
  <c r="E33" i="1"/>
  <c r="G33" i="1" s="1"/>
  <c r="F31" i="1"/>
  <c r="E31" i="1"/>
  <c r="G31" i="1" s="1"/>
  <c r="F29" i="1"/>
  <c r="F27" i="1"/>
  <c r="E27" i="1"/>
  <c r="G27" i="1" s="1"/>
  <c r="F26" i="1"/>
  <c r="E26" i="1"/>
  <c r="G26" i="1" s="1"/>
  <c r="F25" i="1"/>
  <c r="E25" i="1"/>
  <c r="G25" i="1" s="1"/>
  <c r="F24" i="1"/>
  <c r="E24" i="1"/>
  <c r="G24" i="1" s="1"/>
  <c r="F22" i="1"/>
  <c r="E22" i="1"/>
  <c r="G22" i="1" s="1"/>
  <c r="F21" i="1"/>
  <c r="E21" i="1"/>
  <c r="G21" i="1" s="1"/>
  <c r="F20" i="1"/>
  <c r="E20" i="1"/>
  <c r="G20" i="1" s="1"/>
  <c r="F12" i="1"/>
  <c r="E12" i="1"/>
  <c r="G12" i="1" s="1"/>
  <c r="F11" i="1"/>
  <c r="E11" i="1"/>
  <c r="G11" i="1" s="1"/>
  <c r="F10" i="1"/>
  <c r="E10" i="1"/>
  <c r="G10" i="1" s="1"/>
  <c r="F9" i="1"/>
  <c r="E9" i="1"/>
  <c r="G9" i="1" s="1"/>
</calcChain>
</file>

<file path=xl/sharedStrings.xml><?xml version="1.0" encoding="utf-8"?>
<sst xmlns="http://schemas.openxmlformats.org/spreadsheetml/2006/main" count="149" uniqueCount="94">
  <si>
    <t>Załącznik nr 3</t>
  </si>
  <si>
    <t>Kalkulacja cenowa                                                                                                                                                                                                                                  w postępowaniu dotyczącym „Usługi serwisowej w zakresie napraw sprzętu komputerowego, będącego w posiadaniu OR KRUS w Łodzi”</t>
  </si>
  <si>
    <t>Wykaz przewidywanych do wymiany części urządzeń</t>
  </si>
  <si>
    <t>Ilość</t>
  </si>
  <si>
    <t>Cena jednostkowa netto</t>
  </si>
  <si>
    <t>VAT %</t>
  </si>
  <si>
    <t>Cena jednostkowa brutto</t>
  </si>
  <si>
    <r>
      <rPr>
        <b/>
        <sz val="11"/>
        <color indexed="8"/>
        <rFont val="Arial"/>
        <family val="2"/>
        <charset val="238"/>
      </rPr>
      <t>Wartość netto</t>
    </r>
    <r>
      <rPr>
        <sz val="11"/>
        <color indexed="8"/>
        <rFont val="Arial"/>
        <family val="2"/>
        <charset val="238"/>
      </rPr>
      <t xml:space="preserve"> </t>
    </r>
  </si>
  <si>
    <t>Wartość brutto</t>
  </si>
  <si>
    <t>a</t>
  </si>
  <si>
    <t>b</t>
  </si>
  <si>
    <t>c</t>
  </si>
  <si>
    <t>d</t>
  </si>
  <si>
    <t>e</t>
  </si>
  <si>
    <t>f</t>
  </si>
  <si>
    <t>g</t>
  </si>
  <si>
    <t>Nazwa części</t>
  </si>
  <si>
    <t>c x d</t>
  </si>
  <si>
    <t xml:space="preserve">b x c </t>
  </si>
  <si>
    <t>b x e</t>
  </si>
  <si>
    <t>HP E72525dn</t>
  </si>
  <si>
    <t>zespół bębna</t>
  </si>
  <si>
    <t>rolki poboru ADF (kpl)</t>
  </si>
  <si>
    <t>wałek grzejny</t>
  </si>
  <si>
    <t>fuser</t>
  </si>
  <si>
    <t>rolki poboru (kpl)</t>
  </si>
  <si>
    <t>Kyocera 3040</t>
  </si>
  <si>
    <t>rolki poboru, separacji (kpl)</t>
  </si>
  <si>
    <t>Kyocera 3155</t>
  </si>
  <si>
    <t>elektroda ładująca</t>
  </si>
  <si>
    <t>moduł bębna</t>
  </si>
  <si>
    <t>developer</t>
  </si>
  <si>
    <t>Kyocera 3655</t>
  </si>
  <si>
    <t>rolka pobierania papieru ADF</t>
  </si>
  <si>
    <t>Kyocera FS4020</t>
  </si>
  <si>
    <t>rolki poboru, separacji</t>
  </si>
  <si>
    <t>Kyocera FS4200</t>
  </si>
  <si>
    <t>Kyocera 3055</t>
  </si>
  <si>
    <t>Kyocera TaskAlfa 3511i</t>
  </si>
  <si>
    <t>rolki poboru, separacji A4</t>
  </si>
  <si>
    <t>wałek grzewczy + odrywacz</t>
  </si>
  <si>
    <t>Lexmark MX410de</t>
  </si>
  <si>
    <t>rolka separująca</t>
  </si>
  <si>
    <t>sprzęgło pobierania papieru</t>
  </si>
  <si>
    <t>zespół utrwalania</t>
  </si>
  <si>
    <t>czujnik duplexu</t>
  </si>
  <si>
    <t>Lexmark E460</t>
  </si>
  <si>
    <t>elektromagnes dupleksu</t>
  </si>
  <si>
    <t>Lexmark x264</t>
  </si>
  <si>
    <t>OKI ES7170</t>
  </si>
  <si>
    <t>napęd główny</t>
  </si>
  <si>
    <t>OKI MB470</t>
  </si>
  <si>
    <t>OKI MB492</t>
  </si>
  <si>
    <t>czujnik papieru</t>
  </si>
  <si>
    <t>rolki poboru papieru (kpl)</t>
  </si>
  <si>
    <t>OLIVETTI D-COPIA 1600</t>
  </si>
  <si>
    <t>bęben</t>
  </si>
  <si>
    <t>listwa bębna</t>
  </si>
  <si>
    <t>Samsung 3870</t>
  </si>
  <si>
    <t>zespół czytnika skanera</t>
  </si>
  <si>
    <t>napęd zespołu utrwalania</t>
  </si>
  <si>
    <t>moduł grzewczy</t>
  </si>
  <si>
    <t>części RAZEM:</t>
  </si>
  <si>
    <t>KOSZT JEDNEJ ROBOCZOGODZINY</t>
  </si>
  <si>
    <t>netto</t>
  </si>
  <si>
    <t>VAT</t>
  </si>
  <si>
    <t>brutto</t>
  </si>
  <si>
    <t>Kalkulacja cenowa Wykonawcy za realizację całości przedmiotu zamówienia</t>
  </si>
  <si>
    <t>części netto:</t>
  </si>
  <si>
    <t>części brutto:</t>
  </si>
  <si>
    <t>Łącznie wartość netto</t>
  </si>
  <si>
    <t>Łącznie wartość brutto</t>
  </si>
  <si>
    <t>Triump-Adler P-5532</t>
  </si>
  <si>
    <t>developing unit</t>
  </si>
  <si>
    <t>rolki poboru, separacji (kpl.)</t>
  </si>
  <si>
    <t>Triump-Adler P-5536</t>
  </si>
  <si>
    <t>rolki poboru (kpl.)</t>
  </si>
  <si>
    <t>rolka podajnika ADF</t>
  </si>
  <si>
    <t>Kyocera 1035</t>
  </si>
  <si>
    <t>Lexmark E352</t>
  </si>
  <si>
    <t>TOSHIBA E-STUDIO 2802AF / 2802AM</t>
  </si>
  <si>
    <t>rolki poboru, separacji A3</t>
  </si>
  <si>
    <t>rolki poboru kasety A4 (kpl.)</t>
  </si>
  <si>
    <t>rolki poboru kasety A3 (kpl.)</t>
  </si>
  <si>
    <t>rolki poboru ADF (kpl.)</t>
  </si>
  <si>
    <t>rolka poboru (kpl.)</t>
  </si>
  <si>
    <t>rolki poboru, separacji(kpl.)</t>
  </si>
  <si>
    <t>Canon 1238i</t>
  </si>
  <si>
    <t>Lexmark CX622</t>
  </si>
  <si>
    <t>HP M477</t>
  </si>
  <si>
    <t>Sharp MX-M5071</t>
  </si>
  <si>
    <t>CAŁKOWITA WARTOŚĆ ROBOCZOGODZIN  PRZY ZAŁOŻENIU 119 INTERWENCJI SERWISOWYCH</t>
  </si>
  <si>
    <t>CAŁKOWITA WARTOŚĆ ROBOCZOGODZIN  PRZY ZAŁOŻENIU 119 INTERWENCJI SERWISOWYCH netto</t>
  </si>
  <si>
    <t>CAŁKOWITA WARTOŚĆ ROBOCZOGODZIN  PRZY ZAŁOŻENIU 119 INTERWENCJI SERWISOWYCH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</si>
</sst>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/>
    <xf numFmtId="0" fontId="9" fillId="0" borderId="0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2" fontId="8" fillId="3" borderId="15" xfId="0" applyNumberFormat="1" applyFont="1" applyFill="1" applyBorder="1" applyAlignment="1" applyProtection="1">
      <alignment horizontal="center" vertical="center"/>
      <protection locked="0"/>
    </xf>
    <xf numFmtId="9" fontId="8" fillId="3" borderId="15" xfId="2" applyFont="1" applyFill="1" applyBorder="1" applyAlignment="1" applyProtection="1">
      <alignment horizontal="center" vertical="center"/>
      <protection locked="0"/>
    </xf>
    <xf numFmtId="44" fontId="8" fillId="0" borderId="15" xfId="1" applyFont="1" applyFill="1" applyBorder="1" applyAlignment="1" applyProtection="1">
      <alignment horizontal="center" vertical="center"/>
    </xf>
    <xf numFmtId="44" fontId="8" fillId="0" borderId="16" xfId="1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2" fontId="8" fillId="3" borderId="18" xfId="0" applyNumberFormat="1" applyFont="1" applyFill="1" applyBorder="1" applyAlignment="1" applyProtection="1">
      <alignment horizontal="center" vertical="center"/>
      <protection locked="0"/>
    </xf>
    <xf numFmtId="9" fontId="8" fillId="3" borderId="18" xfId="2" applyFont="1" applyFill="1" applyBorder="1" applyAlignment="1" applyProtection="1">
      <alignment horizontal="center" vertical="center"/>
      <protection locked="0"/>
    </xf>
    <xf numFmtId="44" fontId="8" fillId="0" borderId="19" xfId="1" applyFont="1" applyFill="1" applyBorder="1" applyAlignment="1" applyProtection="1">
      <alignment horizontal="center" vertical="center"/>
    </xf>
    <xf numFmtId="44" fontId="8" fillId="0" borderId="20" xfId="1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2" fontId="8" fillId="3" borderId="19" xfId="0" applyNumberFormat="1" applyFont="1" applyFill="1" applyBorder="1" applyAlignment="1" applyProtection="1">
      <alignment horizontal="center" vertical="center"/>
      <protection locked="0"/>
    </xf>
    <xf numFmtId="9" fontId="8" fillId="3" borderId="19" xfId="2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 wrapText="1"/>
    </xf>
    <xf numFmtId="2" fontId="8" fillId="3" borderId="23" xfId="0" applyNumberFormat="1" applyFont="1" applyFill="1" applyBorder="1" applyAlignment="1" applyProtection="1">
      <alignment horizontal="center" vertical="center"/>
      <protection locked="0"/>
    </xf>
    <xf numFmtId="9" fontId="8" fillId="3" borderId="23" xfId="2" applyFont="1" applyFill="1" applyBorder="1" applyAlignment="1" applyProtection="1">
      <alignment horizontal="center" vertical="center"/>
      <protection locked="0"/>
    </xf>
    <xf numFmtId="44" fontId="8" fillId="0" borderId="23" xfId="1" applyFont="1" applyFill="1" applyBorder="1" applyAlignment="1" applyProtection="1">
      <alignment horizontal="center" vertical="center"/>
    </xf>
    <xf numFmtId="44" fontId="8" fillId="0" borderId="24" xfId="1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 wrapText="1"/>
    </xf>
    <xf numFmtId="2" fontId="8" fillId="3" borderId="28" xfId="0" applyNumberFormat="1" applyFont="1" applyFill="1" applyBorder="1" applyAlignment="1" applyProtection="1">
      <alignment horizontal="center" vertical="center"/>
      <protection locked="0"/>
    </xf>
    <xf numFmtId="9" fontId="8" fillId="3" borderId="28" xfId="2" applyFont="1" applyFill="1" applyBorder="1" applyAlignment="1" applyProtection="1">
      <alignment horizontal="center" vertical="center"/>
      <protection locked="0"/>
    </xf>
    <xf numFmtId="44" fontId="8" fillId="0" borderId="28" xfId="1" applyFont="1" applyFill="1" applyBorder="1" applyAlignment="1" applyProtection="1">
      <alignment horizontal="center" vertical="center"/>
    </xf>
    <xf numFmtId="44" fontId="8" fillId="0" borderId="29" xfId="1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2" fontId="8" fillId="3" borderId="33" xfId="0" applyNumberFormat="1" applyFont="1" applyFill="1" applyBorder="1" applyAlignment="1" applyProtection="1">
      <alignment horizontal="center" vertical="center"/>
      <protection locked="0"/>
    </xf>
    <xf numFmtId="9" fontId="8" fillId="3" borderId="33" xfId="2" applyFont="1" applyFill="1" applyBorder="1" applyAlignment="1" applyProtection="1">
      <alignment horizontal="center" vertical="center"/>
      <protection locked="0"/>
    </xf>
    <xf numFmtId="44" fontId="8" fillId="0" borderId="33" xfId="1" applyFont="1" applyFill="1" applyBorder="1" applyAlignment="1" applyProtection="1">
      <alignment horizontal="center" vertical="center"/>
    </xf>
    <xf numFmtId="44" fontId="8" fillId="0" borderId="34" xfId="1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</xf>
    <xf numFmtId="44" fontId="8" fillId="0" borderId="18" xfId="1" applyFont="1" applyFill="1" applyBorder="1" applyAlignment="1" applyProtection="1">
      <alignment horizontal="center" vertical="center"/>
    </xf>
    <xf numFmtId="44" fontId="8" fillId="0" borderId="36" xfId="1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2" borderId="38" xfId="0" applyFont="1" applyFill="1" applyBorder="1" applyAlignment="1" applyProtection="1">
      <alignment horizontal="center" vertical="center"/>
    </xf>
    <xf numFmtId="2" fontId="8" fillId="3" borderId="39" xfId="0" applyNumberFormat="1" applyFont="1" applyFill="1" applyBorder="1" applyAlignment="1" applyProtection="1">
      <alignment horizontal="center" vertical="center"/>
      <protection locked="0"/>
    </xf>
    <xf numFmtId="9" fontId="8" fillId="3" borderId="39" xfId="2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2" borderId="41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44" fontId="8" fillId="0" borderId="39" xfId="1" applyFont="1" applyFill="1" applyBorder="1" applyAlignment="1" applyProtection="1">
      <alignment horizontal="center" vertical="center"/>
    </xf>
    <xf numFmtId="44" fontId="8" fillId="0" borderId="42" xfId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2" fontId="8" fillId="3" borderId="45" xfId="0" applyNumberFormat="1" applyFont="1" applyFill="1" applyBorder="1" applyAlignment="1" applyProtection="1">
      <alignment horizontal="center" vertical="center"/>
      <protection locked="0"/>
    </xf>
    <xf numFmtId="9" fontId="8" fillId="3" borderId="45" xfId="2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2" borderId="45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44" fontId="8" fillId="0" borderId="45" xfId="1" applyFont="1" applyFill="1" applyBorder="1" applyAlignment="1" applyProtection="1">
      <alignment horizontal="center" vertical="center"/>
    </xf>
    <xf numFmtId="44" fontId="8" fillId="0" borderId="46" xfId="1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4" fontId="8" fillId="3" borderId="19" xfId="0" applyNumberFormat="1" applyFont="1" applyFill="1" applyBorder="1" applyAlignment="1" applyProtection="1">
      <alignment horizontal="center" vertical="center"/>
      <protection locked="0"/>
    </xf>
    <xf numFmtId="4" fontId="8" fillId="3" borderId="15" xfId="0" applyNumberFormat="1" applyFont="1" applyFill="1" applyBorder="1" applyAlignment="1" applyProtection="1">
      <alignment horizontal="center" vertical="center"/>
      <protection locked="0"/>
    </xf>
    <xf numFmtId="4" fontId="8" fillId="3" borderId="45" xfId="0" applyNumberFormat="1" applyFont="1" applyFill="1" applyBorder="1" applyAlignment="1" applyProtection="1">
      <alignment horizontal="center" vertical="center"/>
      <protection locked="0"/>
    </xf>
    <xf numFmtId="44" fontId="3" fillId="0" borderId="2" xfId="1" quotePrefix="1" applyNumberFormat="1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2" fillId="0" borderId="45" xfId="0" applyFont="1" applyFill="1" applyBorder="1"/>
    <xf numFmtId="0" fontId="2" fillId="0" borderId="19" xfId="0" applyFont="1" applyFill="1" applyBorder="1"/>
    <xf numFmtId="0" fontId="8" fillId="2" borderId="70" xfId="0" applyFont="1" applyFill="1" applyBorder="1" applyAlignment="1" applyProtection="1">
      <alignment horizontal="center" vertical="center"/>
    </xf>
    <xf numFmtId="7" fontId="3" fillId="4" borderId="2" xfId="0" applyNumberFormat="1" applyFont="1" applyFill="1" applyBorder="1" applyAlignment="1" applyProtection="1">
      <alignment horizontal="center" vertical="center" wrapText="1"/>
    </xf>
    <xf numFmtId="7" fontId="2" fillId="4" borderId="2" xfId="0" applyNumberFormat="1" applyFont="1" applyFill="1" applyBorder="1" applyAlignment="1" applyProtection="1">
      <alignment horizontal="center" vertical="center" wrapText="1"/>
    </xf>
    <xf numFmtId="0" fontId="3" fillId="0" borderId="50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3" fillId="4" borderId="2" xfId="1" applyNumberFormat="1" applyFont="1" applyFill="1" applyBorder="1" applyAlignment="1" applyProtection="1">
      <alignment horizontal="center" vertical="center" wrapText="1"/>
    </xf>
    <xf numFmtId="44" fontId="2" fillId="4" borderId="2" xfId="1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 applyProtection="1">
      <alignment horizontal="center" vertical="center" wrapText="1"/>
    </xf>
    <xf numFmtId="0" fontId="3" fillId="0" borderId="63" xfId="0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 wrapText="1"/>
    </xf>
    <xf numFmtId="0" fontId="2" fillId="0" borderId="52" xfId="0" applyFont="1" applyFill="1" applyBorder="1" applyAlignment="1" applyProtection="1">
      <alignment horizontal="center" vertical="center" wrapText="1"/>
    </xf>
    <xf numFmtId="164" fontId="3" fillId="0" borderId="51" xfId="0" applyNumberFormat="1" applyFont="1" applyFill="1" applyBorder="1" applyAlignment="1" applyProtection="1">
      <alignment horizontal="center" vertical="center" wrapText="1"/>
    </xf>
    <xf numFmtId="164" fontId="2" fillId="0" borderId="53" xfId="0" applyNumberFormat="1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2" fillId="0" borderId="48" xfId="0" applyFont="1" applyFill="1" applyBorder="1" applyAlignment="1" applyProtection="1">
      <alignment horizontal="center" vertical="center" wrapText="1"/>
    </xf>
    <xf numFmtId="164" fontId="3" fillId="0" borderId="64" xfId="0" applyNumberFormat="1" applyFont="1" applyFill="1" applyBorder="1" applyAlignment="1" applyProtection="1">
      <alignment horizontal="center" vertical="center" wrapText="1"/>
    </xf>
    <xf numFmtId="164" fontId="2" fillId="0" borderId="65" xfId="0" applyNumberFormat="1" applyFont="1" applyFill="1" applyBorder="1" applyAlignment="1" applyProtection="1">
      <alignment horizontal="center" vertical="center" wrapText="1"/>
    </xf>
    <xf numFmtId="0" fontId="3" fillId="0" borderId="66" xfId="0" applyFont="1" applyFill="1" applyBorder="1" applyAlignment="1" applyProtection="1">
      <alignment horizontal="center" vertical="center" wrapText="1"/>
    </xf>
    <xf numFmtId="0" fontId="2" fillId="0" borderId="66" xfId="0" applyFont="1" applyFill="1" applyBorder="1" applyAlignment="1" applyProtection="1">
      <alignment horizontal="center" vertical="center" wrapText="1"/>
    </xf>
    <xf numFmtId="164" fontId="3" fillId="0" borderId="67" xfId="1" applyNumberFormat="1" applyFont="1" applyFill="1" applyBorder="1" applyAlignment="1" applyProtection="1">
      <alignment horizontal="center" vertical="center" wrapText="1"/>
    </xf>
    <xf numFmtId="44" fontId="2" fillId="0" borderId="68" xfId="1" applyFont="1" applyFill="1" applyBorder="1" applyAlignment="1" applyProtection="1">
      <alignment horizontal="center" vertical="center" wrapText="1"/>
    </xf>
    <xf numFmtId="164" fontId="3" fillId="0" borderId="60" xfId="1" applyNumberFormat="1" applyFont="1" applyFill="1" applyBorder="1" applyAlignment="1" applyProtection="1">
      <alignment horizontal="center" vertical="center" wrapText="1"/>
    </xf>
    <xf numFmtId="44" fontId="2" fillId="0" borderId="59" xfId="1" applyFont="1" applyFill="1" applyBorder="1" applyAlignment="1" applyProtection="1">
      <alignment horizontal="center" vertical="center" wrapText="1"/>
    </xf>
    <xf numFmtId="9" fontId="2" fillId="3" borderId="31" xfId="2" applyFont="1" applyFill="1" applyBorder="1" applyAlignment="1" applyProtection="1">
      <alignment horizontal="center" vertical="center"/>
      <protection locked="0"/>
    </xf>
    <xf numFmtId="9" fontId="2" fillId="3" borderId="57" xfId="2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9" fontId="3" fillId="0" borderId="31" xfId="2" applyFont="1" applyFill="1" applyBorder="1" applyAlignment="1" applyProtection="1">
      <alignment horizontal="center" vertical="center" wrapText="1"/>
    </xf>
    <xf numFmtId="9" fontId="2" fillId="0" borderId="57" xfId="2" applyFont="1" applyFill="1" applyBorder="1" applyAlignment="1" applyProtection="1">
      <alignment horizontal="center" vertical="center" wrapText="1"/>
    </xf>
    <xf numFmtId="164" fontId="3" fillId="0" borderId="58" xfId="0" applyNumberFormat="1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164" fontId="3" fillId="0" borderId="58" xfId="0" applyNumberFormat="1" applyFont="1" applyFill="1" applyBorder="1" applyAlignment="1" applyProtection="1">
      <alignment horizontal="center" vertical="center" wrapText="1"/>
    </xf>
    <xf numFmtId="0" fontId="2" fillId="0" borderId="5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164" fontId="2" fillId="3" borderId="31" xfId="0" applyNumberFormat="1" applyFont="1" applyFill="1" applyBorder="1" applyAlignment="1" applyProtection="1">
      <alignment horizontal="center" vertical="center"/>
      <protection locked="0"/>
    </xf>
    <xf numFmtId="0" fontId="2" fillId="3" borderId="54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 wrapText="1"/>
    </xf>
    <xf numFmtId="0" fontId="2" fillId="0" borderId="56" xfId="0" applyFont="1" applyFill="1" applyBorder="1" applyAlignment="1" applyProtection="1">
      <alignment horizontal="center" vertical="center" wrapText="1"/>
    </xf>
    <xf numFmtId="164" fontId="3" fillId="0" borderId="31" xfId="0" applyNumberFormat="1" applyFont="1" applyFill="1" applyBorder="1" applyAlignment="1" applyProtection="1">
      <alignment horizontal="center" vertic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8"/>
  <sheetViews>
    <sheetView tabSelected="1" topLeftCell="A115" workbookViewId="0">
      <selection activeCell="L127" sqref="L127"/>
    </sheetView>
  </sheetViews>
  <sheetFormatPr defaultRowHeight="14.25"/>
  <cols>
    <col min="1" max="1" width="43.5703125" style="90" bestFit="1" customWidth="1"/>
    <col min="2" max="2" width="7.85546875" style="90" customWidth="1"/>
    <col min="3" max="3" width="14.28515625" style="3" customWidth="1"/>
    <col min="4" max="4" width="10.140625" style="3" customWidth="1"/>
    <col min="5" max="5" width="14.28515625" style="3" customWidth="1"/>
    <col min="6" max="6" width="14" style="3" customWidth="1"/>
    <col min="7" max="7" width="14.42578125" style="3" customWidth="1"/>
    <col min="8" max="8" width="9.140625" style="3"/>
    <col min="9" max="9" width="11.140625" style="3" bestFit="1" customWidth="1"/>
    <col min="10" max="256" width="9.140625" style="3"/>
    <col min="257" max="257" width="43.5703125" style="3" bestFit="1" customWidth="1"/>
    <col min="258" max="258" width="7.85546875" style="3" customWidth="1"/>
    <col min="259" max="259" width="14.28515625" style="3" customWidth="1"/>
    <col min="260" max="260" width="10.140625" style="3" customWidth="1"/>
    <col min="261" max="261" width="14.28515625" style="3" customWidth="1"/>
    <col min="262" max="262" width="14" style="3" customWidth="1"/>
    <col min="263" max="263" width="14.42578125" style="3" customWidth="1"/>
    <col min="264" max="264" width="9.140625" style="3"/>
    <col min="265" max="265" width="11.140625" style="3" bestFit="1" customWidth="1"/>
    <col min="266" max="512" width="9.140625" style="3"/>
    <col min="513" max="513" width="43.5703125" style="3" bestFit="1" customWidth="1"/>
    <col min="514" max="514" width="7.85546875" style="3" customWidth="1"/>
    <col min="515" max="515" width="14.28515625" style="3" customWidth="1"/>
    <col min="516" max="516" width="10.140625" style="3" customWidth="1"/>
    <col min="517" max="517" width="14.28515625" style="3" customWidth="1"/>
    <col min="518" max="518" width="14" style="3" customWidth="1"/>
    <col min="519" max="519" width="14.42578125" style="3" customWidth="1"/>
    <col min="520" max="520" width="9.140625" style="3"/>
    <col min="521" max="521" width="11.140625" style="3" bestFit="1" customWidth="1"/>
    <col min="522" max="768" width="9.140625" style="3"/>
    <col min="769" max="769" width="43.5703125" style="3" bestFit="1" customWidth="1"/>
    <col min="770" max="770" width="7.85546875" style="3" customWidth="1"/>
    <col min="771" max="771" width="14.28515625" style="3" customWidth="1"/>
    <col min="772" max="772" width="10.140625" style="3" customWidth="1"/>
    <col min="773" max="773" width="14.28515625" style="3" customWidth="1"/>
    <col min="774" max="774" width="14" style="3" customWidth="1"/>
    <col min="775" max="775" width="14.42578125" style="3" customWidth="1"/>
    <col min="776" max="776" width="9.140625" style="3"/>
    <col min="777" max="777" width="11.140625" style="3" bestFit="1" customWidth="1"/>
    <col min="778" max="1024" width="9.140625" style="3"/>
    <col min="1025" max="1025" width="43.5703125" style="3" bestFit="1" customWidth="1"/>
    <col min="1026" max="1026" width="7.85546875" style="3" customWidth="1"/>
    <col min="1027" max="1027" width="14.28515625" style="3" customWidth="1"/>
    <col min="1028" max="1028" width="10.140625" style="3" customWidth="1"/>
    <col min="1029" max="1029" width="14.28515625" style="3" customWidth="1"/>
    <col min="1030" max="1030" width="14" style="3" customWidth="1"/>
    <col min="1031" max="1031" width="14.42578125" style="3" customWidth="1"/>
    <col min="1032" max="1032" width="9.140625" style="3"/>
    <col min="1033" max="1033" width="11.140625" style="3" bestFit="1" customWidth="1"/>
    <col min="1034" max="1280" width="9.140625" style="3"/>
    <col min="1281" max="1281" width="43.5703125" style="3" bestFit="1" customWidth="1"/>
    <col min="1282" max="1282" width="7.85546875" style="3" customWidth="1"/>
    <col min="1283" max="1283" width="14.28515625" style="3" customWidth="1"/>
    <col min="1284" max="1284" width="10.140625" style="3" customWidth="1"/>
    <col min="1285" max="1285" width="14.28515625" style="3" customWidth="1"/>
    <col min="1286" max="1286" width="14" style="3" customWidth="1"/>
    <col min="1287" max="1287" width="14.42578125" style="3" customWidth="1"/>
    <col min="1288" max="1288" width="9.140625" style="3"/>
    <col min="1289" max="1289" width="11.140625" style="3" bestFit="1" customWidth="1"/>
    <col min="1290" max="1536" width="9.140625" style="3"/>
    <col min="1537" max="1537" width="43.5703125" style="3" bestFit="1" customWidth="1"/>
    <col min="1538" max="1538" width="7.85546875" style="3" customWidth="1"/>
    <col min="1539" max="1539" width="14.28515625" style="3" customWidth="1"/>
    <col min="1540" max="1540" width="10.140625" style="3" customWidth="1"/>
    <col min="1541" max="1541" width="14.28515625" style="3" customWidth="1"/>
    <col min="1542" max="1542" width="14" style="3" customWidth="1"/>
    <col min="1543" max="1543" width="14.42578125" style="3" customWidth="1"/>
    <col min="1544" max="1544" width="9.140625" style="3"/>
    <col min="1545" max="1545" width="11.140625" style="3" bestFit="1" customWidth="1"/>
    <col min="1546" max="1792" width="9.140625" style="3"/>
    <col min="1793" max="1793" width="43.5703125" style="3" bestFit="1" customWidth="1"/>
    <col min="1794" max="1794" width="7.85546875" style="3" customWidth="1"/>
    <col min="1795" max="1795" width="14.28515625" style="3" customWidth="1"/>
    <col min="1796" max="1796" width="10.140625" style="3" customWidth="1"/>
    <col min="1797" max="1797" width="14.28515625" style="3" customWidth="1"/>
    <col min="1798" max="1798" width="14" style="3" customWidth="1"/>
    <col min="1799" max="1799" width="14.42578125" style="3" customWidth="1"/>
    <col min="1800" max="1800" width="9.140625" style="3"/>
    <col min="1801" max="1801" width="11.140625" style="3" bestFit="1" customWidth="1"/>
    <col min="1802" max="2048" width="9.140625" style="3"/>
    <col min="2049" max="2049" width="43.5703125" style="3" bestFit="1" customWidth="1"/>
    <col min="2050" max="2050" width="7.85546875" style="3" customWidth="1"/>
    <col min="2051" max="2051" width="14.28515625" style="3" customWidth="1"/>
    <col min="2052" max="2052" width="10.140625" style="3" customWidth="1"/>
    <col min="2053" max="2053" width="14.28515625" style="3" customWidth="1"/>
    <col min="2054" max="2054" width="14" style="3" customWidth="1"/>
    <col min="2055" max="2055" width="14.42578125" style="3" customWidth="1"/>
    <col min="2056" max="2056" width="9.140625" style="3"/>
    <col min="2057" max="2057" width="11.140625" style="3" bestFit="1" customWidth="1"/>
    <col min="2058" max="2304" width="9.140625" style="3"/>
    <col min="2305" max="2305" width="43.5703125" style="3" bestFit="1" customWidth="1"/>
    <col min="2306" max="2306" width="7.85546875" style="3" customWidth="1"/>
    <col min="2307" max="2307" width="14.28515625" style="3" customWidth="1"/>
    <col min="2308" max="2308" width="10.140625" style="3" customWidth="1"/>
    <col min="2309" max="2309" width="14.28515625" style="3" customWidth="1"/>
    <col min="2310" max="2310" width="14" style="3" customWidth="1"/>
    <col min="2311" max="2311" width="14.42578125" style="3" customWidth="1"/>
    <col min="2312" max="2312" width="9.140625" style="3"/>
    <col min="2313" max="2313" width="11.140625" style="3" bestFit="1" customWidth="1"/>
    <col min="2314" max="2560" width="9.140625" style="3"/>
    <col min="2561" max="2561" width="43.5703125" style="3" bestFit="1" customWidth="1"/>
    <col min="2562" max="2562" width="7.85546875" style="3" customWidth="1"/>
    <col min="2563" max="2563" width="14.28515625" style="3" customWidth="1"/>
    <col min="2564" max="2564" width="10.140625" style="3" customWidth="1"/>
    <col min="2565" max="2565" width="14.28515625" style="3" customWidth="1"/>
    <col min="2566" max="2566" width="14" style="3" customWidth="1"/>
    <col min="2567" max="2567" width="14.42578125" style="3" customWidth="1"/>
    <col min="2568" max="2568" width="9.140625" style="3"/>
    <col min="2569" max="2569" width="11.140625" style="3" bestFit="1" customWidth="1"/>
    <col min="2570" max="2816" width="9.140625" style="3"/>
    <col min="2817" max="2817" width="43.5703125" style="3" bestFit="1" customWidth="1"/>
    <col min="2818" max="2818" width="7.85546875" style="3" customWidth="1"/>
    <col min="2819" max="2819" width="14.28515625" style="3" customWidth="1"/>
    <col min="2820" max="2820" width="10.140625" style="3" customWidth="1"/>
    <col min="2821" max="2821" width="14.28515625" style="3" customWidth="1"/>
    <col min="2822" max="2822" width="14" style="3" customWidth="1"/>
    <col min="2823" max="2823" width="14.42578125" style="3" customWidth="1"/>
    <col min="2824" max="2824" width="9.140625" style="3"/>
    <col min="2825" max="2825" width="11.140625" style="3" bestFit="1" customWidth="1"/>
    <col min="2826" max="3072" width="9.140625" style="3"/>
    <col min="3073" max="3073" width="43.5703125" style="3" bestFit="1" customWidth="1"/>
    <col min="3074" max="3074" width="7.85546875" style="3" customWidth="1"/>
    <col min="3075" max="3075" width="14.28515625" style="3" customWidth="1"/>
    <col min="3076" max="3076" width="10.140625" style="3" customWidth="1"/>
    <col min="3077" max="3077" width="14.28515625" style="3" customWidth="1"/>
    <col min="3078" max="3078" width="14" style="3" customWidth="1"/>
    <col min="3079" max="3079" width="14.42578125" style="3" customWidth="1"/>
    <col min="3080" max="3080" width="9.140625" style="3"/>
    <col min="3081" max="3081" width="11.140625" style="3" bestFit="1" customWidth="1"/>
    <col min="3082" max="3328" width="9.140625" style="3"/>
    <col min="3329" max="3329" width="43.5703125" style="3" bestFit="1" customWidth="1"/>
    <col min="3330" max="3330" width="7.85546875" style="3" customWidth="1"/>
    <col min="3331" max="3331" width="14.28515625" style="3" customWidth="1"/>
    <col min="3332" max="3332" width="10.140625" style="3" customWidth="1"/>
    <col min="3333" max="3333" width="14.28515625" style="3" customWidth="1"/>
    <col min="3334" max="3334" width="14" style="3" customWidth="1"/>
    <col min="3335" max="3335" width="14.42578125" style="3" customWidth="1"/>
    <col min="3336" max="3336" width="9.140625" style="3"/>
    <col min="3337" max="3337" width="11.140625" style="3" bestFit="1" customWidth="1"/>
    <col min="3338" max="3584" width="9.140625" style="3"/>
    <col min="3585" max="3585" width="43.5703125" style="3" bestFit="1" customWidth="1"/>
    <col min="3586" max="3586" width="7.85546875" style="3" customWidth="1"/>
    <col min="3587" max="3587" width="14.28515625" style="3" customWidth="1"/>
    <col min="3588" max="3588" width="10.140625" style="3" customWidth="1"/>
    <col min="3589" max="3589" width="14.28515625" style="3" customWidth="1"/>
    <col min="3590" max="3590" width="14" style="3" customWidth="1"/>
    <col min="3591" max="3591" width="14.42578125" style="3" customWidth="1"/>
    <col min="3592" max="3592" width="9.140625" style="3"/>
    <col min="3593" max="3593" width="11.140625" style="3" bestFit="1" customWidth="1"/>
    <col min="3594" max="3840" width="9.140625" style="3"/>
    <col min="3841" max="3841" width="43.5703125" style="3" bestFit="1" customWidth="1"/>
    <col min="3842" max="3842" width="7.85546875" style="3" customWidth="1"/>
    <col min="3843" max="3843" width="14.28515625" style="3" customWidth="1"/>
    <col min="3844" max="3844" width="10.140625" style="3" customWidth="1"/>
    <col min="3845" max="3845" width="14.28515625" style="3" customWidth="1"/>
    <col min="3846" max="3846" width="14" style="3" customWidth="1"/>
    <col min="3847" max="3847" width="14.42578125" style="3" customWidth="1"/>
    <col min="3848" max="3848" width="9.140625" style="3"/>
    <col min="3849" max="3849" width="11.140625" style="3" bestFit="1" customWidth="1"/>
    <col min="3850" max="4096" width="9.140625" style="3"/>
    <col min="4097" max="4097" width="43.5703125" style="3" bestFit="1" customWidth="1"/>
    <col min="4098" max="4098" width="7.85546875" style="3" customWidth="1"/>
    <col min="4099" max="4099" width="14.28515625" style="3" customWidth="1"/>
    <col min="4100" max="4100" width="10.140625" style="3" customWidth="1"/>
    <col min="4101" max="4101" width="14.28515625" style="3" customWidth="1"/>
    <col min="4102" max="4102" width="14" style="3" customWidth="1"/>
    <col min="4103" max="4103" width="14.42578125" style="3" customWidth="1"/>
    <col min="4104" max="4104" width="9.140625" style="3"/>
    <col min="4105" max="4105" width="11.140625" style="3" bestFit="1" customWidth="1"/>
    <col min="4106" max="4352" width="9.140625" style="3"/>
    <col min="4353" max="4353" width="43.5703125" style="3" bestFit="1" customWidth="1"/>
    <col min="4354" max="4354" width="7.85546875" style="3" customWidth="1"/>
    <col min="4355" max="4355" width="14.28515625" style="3" customWidth="1"/>
    <col min="4356" max="4356" width="10.140625" style="3" customWidth="1"/>
    <col min="4357" max="4357" width="14.28515625" style="3" customWidth="1"/>
    <col min="4358" max="4358" width="14" style="3" customWidth="1"/>
    <col min="4359" max="4359" width="14.42578125" style="3" customWidth="1"/>
    <col min="4360" max="4360" width="9.140625" style="3"/>
    <col min="4361" max="4361" width="11.140625" style="3" bestFit="1" customWidth="1"/>
    <col min="4362" max="4608" width="9.140625" style="3"/>
    <col min="4609" max="4609" width="43.5703125" style="3" bestFit="1" customWidth="1"/>
    <col min="4610" max="4610" width="7.85546875" style="3" customWidth="1"/>
    <col min="4611" max="4611" width="14.28515625" style="3" customWidth="1"/>
    <col min="4612" max="4612" width="10.140625" style="3" customWidth="1"/>
    <col min="4613" max="4613" width="14.28515625" style="3" customWidth="1"/>
    <col min="4614" max="4614" width="14" style="3" customWidth="1"/>
    <col min="4615" max="4615" width="14.42578125" style="3" customWidth="1"/>
    <col min="4616" max="4616" width="9.140625" style="3"/>
    <col min="4617" max="4617" width="11.140625" style="3" bestFit="1" customWidth="1"/>
    <col min="4618" max="4864" width="9.140625" style="3"/>
    <col min="4865" max="4865" width="43.5703125" style="3" bestFit="1" customWidth="1"/>
    <col min="4866" max="4866" width="7.85546875" style="3" customWidth="1"/>
    <col min="4867" max="4867" width="14.28515625" style="3" customWidth="1"/>
    <col min="4868" max="4868" width="10.140625" style="3" customWidth="1"/>
    <col min="4869" max="4869" width="14.28515625" style="3" customWidth="1"/>
    <col min="4870" max="4870" width="14" style="3" customWidth="1"/>
    <col min="4871" max="4871" width="14.42578125" style="3" customWidth="1"/>
    <col min="4872" max="4872" width="9.140625" style="3"/>
    <col min="4873" max="4873" width="11.140625" style="3" bestFit="1" customWidth="1"/>
    <col min="4874" max="5120" width="9.140625" style="3"/>
    <col min="5121" max="5121" width="43.5703125" style="3" bestFit="1" customWidth="1"/>
    <col min="5122" max="5122" width="7.85546875" style="3" customWidth="1"/>
    <col min="5123" max="5123" width="14.28515625" style="3" customWidth="1"/>
    <col min="5124" max="5124" width="10.140625" style="3" customWidth="1"/>
    <col min="5125" max="5125" width="14.28515625" style="3" customWidth="1"/>
    <col min="5126" max="5126" width="14" style="3" customWidth="1"/>
    <col min="5127" max="5127" width="14.42578125" style="3" customWidth="1"/>
    <col min="5128" max="5128" width="9.140625" style="3"/>
    <col min="5129" max="5129" width="11.140625" style="3" bestFit="1" customWidth="1"/>
    <col min="5130" max="5376" width="9.140625" style="3"/>
    <col min="5377" max="5377" width="43.5703125" style="3" bestFit="1" customWidth="1"/>
    <col min="5378" max="5378" width="7.85546875" style="3" customWidth="1"/>
    <col min="5379" max="5379" width="14.28515625" style="3" customWidth="1"/>
    <col min="5380" max="5380" width="10.140625" style="3" customWidth="1"/>
    <col min="5381" max="5381" width="14.28515625" style="3" customWidth="1"/>
    <col min="5382" max="5382" width="14" style="3" customWidth="1"/>
    <col min="5383" max="5383" width="14.42578125" style="3" customWidth="1"/>
    <col min="5384" max="5384" width="9.140625" style="3"/>
    <col min="5385" max="5385" width="11.140625" style="3" bestFit="1" customWidth="1"/>
    <col min="5386" max="5632" width="9.140625" style="3"/>
    <col min="5633" max="5633" width="43.5703125" style="3" bestFit="1" customWidth="1"/>
    <col min="5634" max="5634" width="7.85546875" style="3" customWidth="1"/>
    <col min="5635" max="5635" width="14.28515625" style="3" customWidth="1"/>
    <col min="5636" max="5636" width="10.140625" style="3" customWidth="1"/>
    <col min="5637" max="5637" width="14.28515625" style="3" customWidth="1"/>
    <col min="5638" max="5638" width="14" style="3" customWidth="1"/>
    <col min="5639" max="5639" width="14.42578125" style="3" customWidth="1"/>
    <col min="5640" max="5640" width="9.140625" style="3"/>
    <col min="5641" max="5641" width="11.140625" style="3" bestFit="1" customWidth="1"/>
    <col min="5642" max="5888" width="9.140625" style="3"/>
    <col min="5889" max="5889" width="43.5703125" style="3" bestFit="1" customWidth="1"/>
    <col min="5890" max="5890" width="7.85546875" style="3" customWidth="1"/>
    <col min="5891" max="5891" width="14.28515625" style="3" customWidth="1"/>
    <col min="5892" max="5892" width="10.140625" style="3" customWidth="1"/>
    <col min="5893" max="5893" width="14.28515625" style="3" customWidth="1"/>
    <col min="5894" max="5894" width="14" style="3" customWidth="1"/>
    <col min="5895" max="5895" width="14.42578125" style="3" customWidth="1"/>
    <col min="5896" max="5896" width="9.140625" style="3"/>
    <col min="5897" max="5897" width="11.140625" style="3" bestFit="1" customWidth="1"/>
    <col min="5898" max="6144" width="9.140625" style="3"/>
    <col min="6145" max="6145" width="43.5703125" style="3" bestFit="1" customWidth="1"/>
    <col min="6146" max="6146" width="7.85546875" style="3" customWidth="1"/>
    <col min="6147" max="6147" width="14.28515625" style="3" customWidth="1"/>
    <col min="6148" max="6148" width="10.140625" style="3" customWidth="1"/>
    <col min="6149" max="6149" width="14.28515625" style="3" customWidth="1"/>
    <col min="6150" max="6150" width="14" style="3" customWidth="1"/>
    <col min="6151" max="6151" width="14.42578125" style="3" customWidth="1"/>
    <col min="6152" max="6152" width="9.140625" style="3"/>
    <col min="6153" max="6153" width="11.140625" style="3" bestFit="1" customWidth="1"/>
    <col min="6154" max="6400" width="9.140625" style="3"/>
    <col min="6401" max="6401" width="43.5703125" style="3" bestFit="1" customWidth="1"/>
    <col min="6402" max="6402" width="7.85546875" style="3" customWidth="1"/>
    <col min="6403" max="6403" width="14.28515625" style="3" customWidth="1"/>
    <col min="6404" max="6404" width="10.140625" style="3" customWidth="1"/>
    <col min="6405" max="6405" width="14.28515625" style="3" customWidth="1"/>
    <col min="6406" max="6406" width="14" style="3" customWidth="1"/>
    <col min="6407" max="6407" width="14.42578125" style="3" customWidth="1"/>
    <col min="6408" max="6408" width="9.140625" style="3"/>
    <col min="6409" max="6409" width="11.140625" style="3" bestFit="1" customWidth="1"/>
    <col min="6410" max="6656" width="9.140625" style="3"/>
    <col min="6657" max="6657" width="43.5703125" style="3" bestFit="1" customWidth="1"/>
    <col min="6658" max="6658" width="7.85546875" style="3" customWidth="1"/>
    <col min="6659" max="6659" width="14.28515625" style="3" customWidth="1"/>
    <col min="6660" max="6660" width="10.140625" style="3" customWidth="1"/>
    <col min="6661" max="6661" width="14.28515625" style="3" customWidth="1"/>
    <col min="6662" max="6662" width="14" style="3" customWidth="1"/>
    <col min="6663" max="6663" width="14.42578125" style="3" customWidth="1"/>
    <col min="6664" max="6664" width="9.140625" style="3"/>
    <col min="6665" max="6665" width="11.140625" style="3" bestFit="1" customWidth="1"/>
    <col min="6666" max="6912" width="9.140625" style="3"/>
    <col min="6913" max="6913" width="43.5703125" style="3" bestFit="1" customWidth="1"/>
    <col min="6914" max="6914" width="7.85546875" style="3" customWidth="1"/>
    <col min="6915" max="6915" width="14.28515625" style="3" customWidth="1"/>
    <col min="6916" max="6916" width="10.140625" style="3" customWidth="1"/>
    <col min="6917" max="6917" width="14.28515625" style="3" customWidth="1"/>
    <col min="6918" max="6918" width="14" style="3" customWidth="1"/>
    <col min="6919" max="6919" width="14.42578125" style="3" customWidth="1"/>
    <col min="6920" max="6920" width="9.140625" style="3"/>
    <col min="6921" max="6921" width="11.140625" style="3" bestFit="1" customWidth="1"/>
    <col min="6922" max="7168" width="9.140625" style="3"/>
    <col min="7169" max="7169" width="43.5703125" style="3" bestFit="1" customWidth="1"/>
    <col min="7170" max="7170" width="7.85546875" style="3" customWidth="1"/>
    <col min="7171" max="7171" width="14.28515625" style="3" customWidth="1"/>
    <col min="7172" max="7172" width="10.140625" style="3" customWidth="1"/>
    <col min="7173" max="7173" width="14.28515625" style="3" customWidth="1"/>
    <col min="7174" max="7174" width="14" style="3" customWidth="1"/>
    <col min="7175" max="7175" width="14.42578125" style="3" customWidth="1"/>
    <col min="7176" max="7176" width="9.140625" style="3"/>
    <col min="7177" max="7177" width="11.140625" style="3" bestFit="1" customWidth="1"/>
    <col min="7178" max="7424" width="9.140625" style="3"/>
    <col min="7425" max="7425" width="43.5703125" style="3" bestFit="1" customWidth="1"/>
    <col min="7426" max="7426" width="7.85546875" style="3" customWidth="1"/>
    <col min="7427" max="7427" width="14.28515625" style="3" customWidth="1"/>
    <col min="7428" max="7428" width="10.140625" style="3" customWidth="1"/>
    <col min="7429" max="7429" width="14.28515625" style="3" customWidth="1"/>
    <col min="7430" max="7430" width="14" style="3" customWidth="1"/>
    <col min="7431" max="7431" width="14.42578125" style="3" customWidth="1"/>
    <col min="7432" max="7432" width="9.140625" style="3"/>
    <col min="7433" max="7433" width="11.140625" style="3" bestFit="1" customWidth="1"/>
    <col min="7434" max="7680" width="9.140625" style="3"/>
    <col min="7681" max="7681" width="43.5703125" style="3" bestFit="1" customWidth="1"/>
    <col min="7682" max="7682" width="7.85546875" style="3" customWidth="1"/>
    <col min="7683" max="7683" width="14.28515625" style="3" customWidth="1"/>
    <col min="7684" max="7684" width="10.140625" style="3" customWidth="1"/>
    <col min="7685" max="7685" width="14.28515625" style="3" customWidth="1"/>
    <col min="7686" max="7686" width="14" style="3" customWidth="1"/>
    <col min="7687" max="7687" width="14.42578125" style="3" customWidth="1"/>
    <col min="7688" max="7688" width="9.140625" style="3"/>
    <col min="7689" max="7689" width="11.140625" style="3" bestFit="1" customWidth="1"/>
    <col min="7690" max="7936" width="9.140625" style="3"/>
    <col min="7937" max="7937" width="43.5703125" style="3" bestFit="1" customWidth="1"/>
    <col min="7938" max="7938" width="7.85546875" style="3" customWidth="1"/>
    <col min="7939" max="7939" width="14.28515625" style="3" customWidth="1"/>
    <col min="7940" max="7940" width="10.140625" style="3" customWidth="1"/>
    <col min="7941" max="7941" width="14.28515625" style="3" customWidth="1"/>
    <col min="7942" max="7942" width="14" style="3" customWidth="1"/>
    <col min="7943" max="7943" width="14.42578125" style="3" customWidth="1"/>
    <col min="7944" max="7944" width="9.140625" style="3"/>
    <col min="7945" max="7945" width="11.140625" style="3" bestFit="1" customWidth="1"/>
    <col min="7946" max="8192" width="9.140625" style="3"/>
    <col min="8193" max="8193" width="43.5703125" style="3" bestFit="1" customWidth="1"/>
    <col min="8194" max="8194" width="7.85546875" style="3" customWidth="1"/>
    <col min="8195" max="8195" width="14.28515625" style="3" customWidth="1"/>
    <col min="8196" max="8196" width="10.140625" style="3" customWidth="1"/>
    <col min="8197" max="8197" width="14.28515625" style="3" customWidth="1"/>
    <col min="8198" max="8198" width="14" style="3" customWidth="1"/>
    <col min="8199" max="8199" width="14.42578125" style="3" customWidth="1"/>
    <col min="8200" max="8200" width="9.140625" style="3"/>
    <col min="8201" max="8201" width="11.140625" style="3" bestFit="1" customWidth="1"/>
    <col min="8202" max="8448" width="9.140625" style="3"/>
    <col min="8449" max="8449" width="43.5703125" style="3" bestFit="1" customWidth="1"/>
    <col min="8450" max="8450" width="7.85546875" style="3" customWidth="1"/>
    <col min="8451" max="8451" width="14.28515625" style="3" customWidth="1"/>
    <col min="8452" max="8452" width="10.140625" style="3" customWidth="1"/>
    <col min="8453" max="8453" width="14.28515625" style="3" customWidth="1"/>
    <col min="8454" max="8454" width="14" style="3" customWidth="1"/>
    <col min="8455" max="8455" width="14.42578125" style="3" customWidth="1"/>
    <col min="8456" max="8456" width="9.140625" style="3"/>
    <col min="8457" max="8457" width="11.140625" style="3" bestFit="1" customWidth="1"/>
    <col min="8458" max="8704" width="9.140625" style="3"/>
    <col min="8705" max="8705" width="43.5703125" style="3" bestFit="1" customWidth="1"/>
    <col min="8706" max="8706" width="7.85546875" style="3" customWidth="1"/>
    <col min="8707" max="8707" width="14.28515625" style="3" customWidth="1"/>
    <col min="8708" max="8708" width="10.140625" style="3" customWidth="1"/>
    <col min="8709" max="8709" width="14.28515625" style="3" customWidth="1"/>
    <col min="8710" max="8710" width="14" style="3" customWidth="1"/>
    <col min="8711" max="8711" width="14.42578125" style="3" customWidth="1"/>
    <col min="8712" max="8712" width="9.140625" style="3"/>
    <col min="8713" max="8713" width="11.140625" style="3" bestFit="1" customWidth="1"/>
    <col min="8714" max="8960" width="9.140625" style="3"/>
    <col min="8961" max="8961" width="43.5703125" style="3" bestFit="1" customWidth="1"/>
    <col min="8962" max="8962" width="7.85546875" style="3" customWidth="1"/>
    <col min="8963" max="8963" width="14.28515625" style="3" customWidth="1"/>
    <col min="8964" max="8964" width="10.140625" style="3" customWidth="1"/>
    <col min="8965" max="8965" width="14.28515625" style="3" customWidth="1"/>
    <col min="8966" max="8966" width="14" style="3" customWidth="1"/>
    <col min="8967" max="8967" width="14.42578125" style="3" customWidth="1"/>
    <col min="8968" max="8968" width="9.140625" style="3"/>
    <col min="8969" max="8969" width="11.140625" style="3" bestFit="1" customWidth="1"/>
    <col min="8970" max="9216" width="9.140625" style="3"/>
    <col min="9217" max="9217" width="43.5703125" style="3" bestFit="1" customWidth="1"/>
    <col min="9218" max="9218" width="7.85546875" style="3" customWidth="1"/>
    <col min="9219" max="9219" width="14.28515625" style="3" customWidth="1"/>
    <col min="9220" max="9220" width="10.140625" style="3" customWidth="1"/>
    <col min="9221" max="9221" width="14.28515625" style="3" customWidth="1"/>
    <col min="9222" max="9222" width="14" style="3" customWidth="1"/>
    <col min="9223" max="9223" width="14.42578125" style="3" customWidth="1"/>
    <col min="9224" max="9224" width="9.140625" style="3"/>
    <col min="9225" max="9225" width="11.140625" style="3" bestFit="1" customWidth="1"/>
    <col min="9226" max="9472" width="9.140625" style="3"/>
    <col min="9473" max="9473" width="43.5703125" style="3" bestFit="1" customWidth="1"/>
    <col min="9474" max="9474" width="7.85546875" style="3" customWidth="1"/>
    <col min="9475" max="9475" width="14.28515625" style="3" customWidth="1"/>
    <col min="9476" max="9476" width="10.140625" style="3" customWidth="1"/>
    <col min="9477" max="9477" width="14.28515625" style="3" customWidth="1"/>
    <col min="9478" max="9478" width="14" style="3" customWidth="1"/>
    <col min="9479" max="9479" width="14.42578125" style="3" customWidth="1"/>
    <col min="9480" max="9480" width="9.140625" style="3"/>
    <col min="9481" max="9481" width="11.140625" style="3" bestFit="1" customWidth="1"/>
    <col min="9482" max="9728" width="9.140625" style="3"/>
    <col min="9729" max="9729" width="43.5703125" style="3" bestFit="1" customWidth="1"/>
    <col min="9730" max="9730" width="7.85546875" style="3" customWidth="1"/>
    <col min="9731" max="9731" width="14.28515625" style="3" customWidth="1"/>
    <col min="9732" max="9732" width="10.140625" style="3" customWidth="1"/>
    <col min="9733" max="9733" width="14.28515625" style="3" customWidth="1"/>
    <col min="9734" max="9734" width="14" style="3" customWidth="1"/>
    <col min="9735" max="9735" width="14.42578125" style="3" customWidth="1"/>
    <col min="9736" max="9736" width="9.140625" style="3"/>
    <col min="9737" max="9737" width="11.140625" style="3" bestFit="1" customWidth="1"/>
    <col min="9738" max="9984" width="9.140625" style="3"/>
    <col min="9985" max="9985" width="43.5703125" style="3" bestFit="1" customWidth="1"/>
    <col min="9986" max="9986" width="7.85546875" style="3" customWidth="1"/>
    <col min="9987" max="9987" width="14.28515625" style="3" customWidth="1"/>
    <col min="9988" max="9988" width="10.140625" style="3" customWidth="1"/>
    <col min="9989" max="9989" width="14.28515625" style="3" customWidth="1"/>
    <col min="9990" max="9990" width="14" style="3" customWidth="1"/>
    <col min="9991" max="9991" width="14.42578125" style="3" customWidth="1"/>
    <col min="9992" max="9992" width="9.140625" style="3"/>
    <col min="9993" max="9993" width="11.140625" style="3" bestFit="1" customWidth="1"/>
    <col min="9994" max="10240" width="9.140625" style="3"/>
    <col min="10241" max="10241" width="43.5703125" style="3" bestFit="1" customWidth="1"/>
    <col min="10242" max="10242" width="7.85546875" style="3" customWidth="1"/>
    <col min="10243" max="10243" width="14.28515625" style="3" customWidth="1"/>
    <col min="10244" max="10244" width="10.140625" style="3" customWidth="1"/>
    <col min="10245" max="10245" width="14.28515625" style="3" customWidth="1"/>
    <col min="10246" max="10246" width="14" style="3" customWidth="1"/>
    <col min="10247" max="10247" width="14.42578125" style="3" customWidth="1"/>
    <col min="10248" max="10248" width="9.140625" style="3"/>
    <col min="10249" max="10249" width="11.140625" style="3" bestFit="1" customWidth="1"/>
    <col min="10250" max="10496" width="9.140625" style="3"/>
    <col min="10497" max="10497" width="43.5703125" style="3" bestFit="1" customWidth="1"/>
    <col min="10498" max="10498" width="7.85546875" style="3" customWidth="1"/>
    <col min="10499" max="10499" width="14.28515625" style="3" customWidth="1"/>
    <col min="10500" max="10500" width="10.140625" style="3" customWidth="1"/>
    <col min="10501" max="10501" width="14.28515625" style="3" customWidth="1"/>
    <col min="10502" max="10502" width="14" style="3" customWidth="1"/>
    <col min="10503" max="10503" width="14.42578125" style="3" customWidth="1"/>
    <col min="10504" max="10504" width="9.140625" style="3"/>
    <col min="10505" max="10505" width="11.140625" style="3" bestFit="1" customWidth="1"/>
    <col min="10506" max="10752" width="9.140625" style="3"/>
    <col min="10753" max="10753" width="43.5703125" style="3" bestFit="1" customWidth="1"/>
    <col min="10754" max="10754" width="7.85546875" style="3" customWidth="1"/>
    <col min="10755" max="10755" width="14.28515625" style="3" customWidth="1"/>
    <col min="10756" max="10756" width="10.140625" style="3" customWidth="1"/>
    <col min="10757" max="10757" width="14.28515625" style="3" customWidth="1"/>
    <col min="10758" max="10758" width="14" style="3" customWidth="1"/>
    <col min="10759" max="10759" width="14.42578125" style="3" customWidth="1"/>
    <col min="10760" max="10760" width="9.140625" style="3"/>
    <col min="10761" max="10761" width="11.140625" style="3" bestFit="1" customWidth="1"/>
    <col min="10762" max="11008" width="9.140625" style="3"/>
    <col min="11009" max="11009" width="43.5703125" style="3" bestFit="1" customWidth="1"/>
    <col min="11010" max="11010" width="7.85546875" style="3" customWidth="1"/>
    <col min="11011" max="11011" width="14.28515625" style="3" customWidth="1"/>
    <col min="11012" max="11012" width="10.140625" style="3" customWidth="1"/>
    <col min="11013" max="11013" width="14.28515625" style="3" customWidth="1"/>
    <col min="11014" max="11014" width="14" style="3" customWidth="1"/>
    <col min="11015" max="11015" width="14.42578125" style="3" customWidth="1"/>
    <col min="11016" max="11016" width="9.140625" style="3"/>
    <col min="11017" max="11017" width="11.140625" style="3" bestFit="1" customWidth="1"/>
    <col min="11018" max="11264" width="9.140625" style="3"/>
    <col min="11265" max="11265" width="43.5703125" style="3" bestFit="1" customWidth="1"/>
    <col min="11266" max="11266" width="7.85546875" style="3" customWidth="1"/>
    <col min="11267" max="11267" width="14.28515625" style="3" customWidth="1"/>
    <col min="11268" max="11268" width="10.140625" style="3" customWidth="1"/>
    <col min="11269" max="11269" width="14.28515625" style="3" customWidth="1"/>
    <col min="11270" max="11270" width="14" style="3" customWidth="1"/>
    <col min="11271" max="11271" width="14.42578125" style="3" customWidth="1"/>
    <col min="11272" max="11272" width="9.140625" style="3"/>
    <col min="11273" max="11273" width="11.140625" style="3" bestFit="1" customWidth="1"/>
    <col min="11274" max="11520" width="9.140625" style="3"/>
    <col min="11521" max="11521" width="43.5703125" style="3" bestFit="1" customWidth="1"/>
    <col min="11522" max="11522" width="7.85546875" style="3" customWidth="1"/>
    <col min="11523" max="11523" width="14.28515625" style="3" customWidth="1"/>
    <col min="11524" max="11524" width="10.140625" style="3" customWidth="1"/>
    <col min="11525" max="11525" width="14.28515625" style="3" customWidth="1"/>
    <col min="11526" max="11526" width="14" style="3" customWidth="1"/>
    <col min="11527" max="11527" width="14.42578125" style="3" customWidth="1"/>
    <col min="11528" max="11528" width="9.140625" style="3"/>
    <col min="11529" max="11529" width="11.140625" style="3" bestFit="1" customWidth="1"/>
    <col min="11530" max="11776" width="9.140625" style="3"/>
    <col min="11777" max="11777" width="43.5703125" style="3" bestFit="1" customWidth="1"/>
    <col min="11778" max="11778" width="7.85546875" style="3" customWidth="1"/>
    <col min="11779" max="11779" width="14.28515625" style="3" customWidth="1"/>
    <col min="11780" max="11780" width="10.140625" style="3" customWidth="1"/>
    <col min="11781" max="11781" width="14.28515625" style="3" customWidth="1"/>
    <col min="11782" max="11782" width="14" style="3" customWidth="1"/>
    <col min="11783" max="11783" width="14.42578125" style="3" customWidth="1"/>
    <col min="11784" max="11784" width="9.140625" style="3"/>
    <col min="11785" max="11785" width="11.140625" style="3" bestFit="1" customWidth="1"/>
    <col min="11786" max="12032" width="9.140625" style="3"/>
    <col min="12033" max="12033" width="43.5703125" style="3" bestFit="1" customWidth="1"/>
    <col min="12034" max="12034" width="7.85546875" style="3" customWidth="1"/>
    <col min="12035" max="12035" width="14.28515625" style="3" customWidth="1"/>
    <col min="12036" max="12036" width="10.140625" style="3" customWidth="1"/>
    <col min="12037" max="12037" width="14.28515625" style="3" customWidth="1"/>
    <col min="12038" max="12038" width="14" style="3" customWidth="1"/>
    <col min="12039" max="12039" width="14.42578125" style="3" customWidth="1"/>
    <col min="12040" max="12040" width="9.140625" style="3"/>
    <col min="12041" max="12041" width="11.140625" style="3" bestFit="1" customWidth="1"/>
    <col min="12042" max="12288" width="9.140625" style="3"/>
    <col min="12289" max="12289" width="43.5703125" style="3" bestFit="1" customWidth="1"/>
    <col min="12290" max="12290" width="7.85546875" style="3" customWidth="1"/>
    <col min="12291" max="12291" width="14.28515625" style="3" customWidth="1"/>
    <col min="12292" max="12292" width="10.140625" style="3" customWidth="1"/>
    <col min="12293" max="12293" width="14.28515625" style="3" customWidth="1"/>
    <col min="12294" max="12294" width="14" style="3" customWidth="1"/>
    <col min="12295" max="12295" width="14.42578125" style="3" customWidth="1"/>
    <col min="12296" max="12296" width="9.140625" style="3"/>
    <col min="12297" max="12297" width="11.140625" style="3" bestFit="1" customWidth="1"/>
    <col min="12298" max="12544" width="9.140625" style="3"/>
    <col min="12545" max="12545" width="43.5703125" style="3" bestFit="1" customWidth="1"/>
    <col min="12546" max="12546" width="7.85546875" style="3" customWidth="1"/>
    <col min="12547" max="12547" width="14.28515625" style="3" customWidth="1"/>
    <col min="12548" max="12548" width="10.140625" style="3" customWidth="1"/>
    <col min="12549" max="12549" width="14.28515625" style="3" customWidth="1"/>
    <col min="12550" max="12550" width="14" style="3" customWidth="1"/>
    <col min="12551" max="12551" width="14.42578125" style="3" customWidth="1"/>
    <col min="12552" max="12552" width="9.140625" style="3"/>
    <col min="12553" max="12553" width="11.140625" style="3" bestFit="1" customWidth="1"/>
    <col min="12554" max="12800" width="9.140625" style="3"/>
    <col min="12801" max="12801" width="43.5703125" style="3" bestFit="1" customWidth="1"/>
    <col min="12802" max="12802" width="7.85546875" style="3" customWidth="1"/>
    <col min="12803" max="12803" width="14.28515625" style="3" customWidth="1"/>
    <col min="12804" max="12804" width="10.140625" style="3" customWidth="1"/>
    <col min="12805" max="12805" width="14.28515625" style="3" customWidth="1"/>
    <col min="12806" max="12806" width="14" style="3" customWidth="1"/>
    <col min="12807" max="12807" width="14.42578125" style="3" customWidth="1"/>
    <col min="12808" max="12808" width="9.140625" style="3"/>
    <col min="12809" max="12809" width="11.140625" style="3" bestFit="1" customWidth="1"/>
    <col min="12810" max="13056" width="9.140625" style="3"/>
    <col min="13057" max="13057" width="43.5703125" style="3" bestFit="1" customWidth="1"/>
    <col min="13058" max="13058" width="7.85546875" style="3" customWidth="1"/>
    <col min="13059" max="13059" width="14.28515625" style="3" customWidth="1"/>
    <col min="13060" max="13060" width="10.140625" style="3" customWidth="1"/>
    <col min="13061" max="13061" width="14.28515625" style="3" customWidth="1"/>
    <col min="13062" max="13062" width="14" style="3" customWidth="1"/>
    <col min="13063" max="13063" width="14.42578125" style="3" customWidth="1"/>
    <col min="13064" max="13064" width="9.140625" style="3"/>
    <col min="13065" max="13065" width="11.140625" style="3" bestFit="1" customWidth="1"/>
    <col min="13066" max="13312" width="9.140625" style="3"/>
    <col min="13313" max="13313" width="43.5703125" style="3" bestFit="1" customWidth="1"/>
    <col min="13314" max="13314" width="7.85546875" style="3" customWidth="1"/>
    <col min="13315" max="13315" width="14.28515625" style="3" customWidth="1"/>
    <col min="13316" max="13316" width="10.140625" style="3" customWidth="1"/>
    <col min="13317" max="13317" width="14.28515625" style="3" customWidth="1"/>
    <col min="13318" max="13318" width="14" style="3" customWidth="1"/>
    <col min="13319" max="13319" width="14.42578125" style="3" customWidth="1"/>
    <col min="13320" max="13320" width="9.140625" style="3"/>
    <col min="13321" max="13321" width="11.140625" style="3" bestFit="1" customWidth="1"/>
    <col min="13322" max="13568" width="9.140625" style="3"/>
    <col min="13569" max="13569" width="43.5703125" style="3" bestFit="1" customWidth="1"/>
    <col min="13570" max="13570" width="7.85546875" style="3" customWidth="1"/>
    <col min="13571" max="13571" width="14.28515625" style="3" customWidth="1"/>
    <col min="13572" max="13572" width="10.140625" style="3" customWidth="1"/>
    <col min="13573" max="13573" width="14.28515625" style="3" customWidth="1"/>
    <col min="13574" max="13574" width="14" style="3" customWidth="1"/>
    <col min="13575" max="13575" width="14.42578125" style="3" customWidth="1"/>
    <col min="13576" max="13576" width="9.140625" style="3"/>
    <col min="13577" max="13577" width="11.140625" style="3" bestFit="1" customWidth="1"/>
    <col min="13578" max="13824" width="9.140625" style="3"/>
    <col min="13825" max="13825" width="43.5703125" style="3" bestFit="1" customWidth="1"/>
    <col min="13826" max="13826" width="7.85546875" style="3" customWidth="1"/>
    <col min="13827" max="13827" width="14.28515625" style="3" customWidth="1"/>
    <col min="13828" max="13828" width="10.140625" style="3" customWidth="1"/>
    <col min="13829" max="13829" width="14.28515625" style="3" customWidth="1"/>
    <col min="13830" max="13830" width="14" style="3" customWidth="1"/>
    <col min="13831" max="13831" width="14.42578125" style="3" customWidth="1"/>
    <col min="13832" max="13832" width="9.140625" style="3"/>
    <col min="13833" max="13833" width="11.140625" style="3" bestFit="1" customWidth="1"/>
    <col min="13834" max="14080" width="9.140625" style="3"/>
    <col min="14081" max="14081" width="43.5703125" style="3" bestFit="1" customWidth="1"/>
    <col min="14082" max="14082" width="7.85546875" style="3" customWidth="1"/>
    <col min="14083" max="14083" width="14.28515625" style="3" customWidth="1"/>
    <col min="14084" max="14084" width="10.140625" style="3" customWidth="1"/>
    <col min="14085" max="14085" width="14.28515625" style="3" customWidth="1"/>
    <col min="14086" max="14086" width="14" style="3" customWidth="1"/>
    <col min="14087" max="14087" width="14.42578125" style="3" customWidth="1"/>
    <col min="14088" max="14088" width="9.140625" style="3"/>
    <col min="14089" max="14089" width="11.140625" style="3" bestFit="1" customWidth="1"/>
    <col min="14090" max="14336" width="9.140625" style="3"/>
    <col min="14337" max="14337" width="43.5703125" style="3" bestFit="1" customWidth="1"/>
    <col min="14338" max="14338" width="7.85546875" style="3" customWidth="1"/>
    <col min="14339" max="14339" width="14.28515625" style="3" customWidth="1"/>
    <col min="14340" max="14340" width="10.140625" style="3" customWidth="1"/>
    <col min="14341" max="14341" width="14.28515625" style="3" customWidth="1"/>
    <col min="14342" max="14342" width="14" style="3" customWidth="1"/>
    <col min="14343" max="14343" width="14.42578125" style="3" customWidth="1"/>
    <col min="14344" max="14344" width="9.140625" style="3"/>
    <col min="14345" max="14345" width="11.140625" style="3" bestFit="1" customWidth="1"/>
    <col min="14346" max="14592" width="9.140625" style="3"/>
    <col min="14593" max="14593" width="43.5703125" style="3" bestFit="1" customWidth="1"/>
    <col min="14594" max="14594" width="7.85546875" style="3" customWidth="1"/>
    <col min="14595" max="14595" width="14.28515625" style="3" customWidth="1"/>
    <col min="14596" max="14596" width="10.140625" style="3" customWidth="1"/>
    <col min="14597" max="14597" width="14.28515625" style="3" customWidth="1"/>
    <col min="14598" max="14598" width="14" style="3" customWidth="1"/>
    <col min="14599" max="14599" width="14.42578125" style="3" customWidth="1"/>
    <col min="14600" max="14600" width="9.140625" style="3"/>
    <col min="14601" max="14601" width="11.140625" style="3" bestFit="1" customWidth="1"/>
    <col min="14602" max="14848" width="9.140625" style="3"/>
    <col min="14849" max="14849" width="43.5703125" style="3" bestFit="1" customWidth="1"/>
    <col min="14850" max="14850" width="7.85546875" style="3" customWidth="1"/>
    <col min="14851" max="14851" width="14.28515625" style="3" customWidth="1"/>
    <col min="14852" max="14852" width="10.140625" style="3" customWidth="1"/>
    <col min="14853" max="14853" width="14.28515625" style="3" customWidth="1"/>
    <col min="14854" max="14854" width="14" style="3" customWidth="1"/>
    <col min="14855" max="14855" width="14.42578125" style="3" customWidth="1"/>
    <col min="14856" max="14856" width="9.140625" style="3"/>
    <col min="14857" max="14857" width="11.140625" style="3" bestFit="1" customWidth="1"/>
    <col min="14858" max="15104" width="9.140625" style="3"/>
    <col min="15105" max="15105" width="43.5703125" style="3" bestFit="1" customWidth="1"/>
    <col min="15106" max="15106" width="7.85546875" style="3" customWidth="1"/>
    <col min="15107" max="15107" width="14.28515625" style="3" customWidth="1"/>
    <col min="15108" max="15108" width="10.140625" style="3" customWidth="1"/>
    <col min="15109" max="15109" width="14.28515625" style="3" customWidth="1"/>
    <col min="15110" max="15110" width="14" style="3" customWidth="1"/>
    <col min="15111" max="15111" width="14.42578125" style="3" customWidth="1"/>
    <col min="15112" max="15112" width="9.140625" style="3"/>
    <col min="15113" max="15113" width="11.140625" style="3" bestFit="1" customWidth="1"/>
    <col min="15114" max="15360" width="9.140625" style="3"/>
    <col min="15361" max="15361" width="43.5703125" style="3" bestFit="1" customWidth="1"/>
    <col min="15362" max="15362" width="7.85546875" style="3" customWidth="1"/>
    <col min="15363" max="15363" width="14.28515625" style="3" customWidth="1"/>
    <col min="15364" max="15364" width="10.140625" style="3" customWidth="1"/>
    <col min="15365" max="15365" width="14.28515625" style="3" customWidth="1"/>
    <col min="15366" max="15366" width="14" style="3" customWidth="1"/>
    <col min="15367" max="15367" width="14.42578125" style="3" customWidth="1"/>
    <col min="15368" max="15368" width="9.140625" style="3"/>
    <col min="15369" max="15369" width="11.140625" style="3" bestFit="1" customWidth="1"/>
    <col min="15370" max="15616" width="9.140625" style="3"/>
    <col min="15617" max="15617" width="43.5703125" style="3" bestFit="1" customWidth="1"/>
    <col min="15618" max="15618" width="7.85546875" style="3" customWidth="1"/>
    <col min="15619" max="15619" width="14.28515625" style="3" customWidth="1"/>
    <col min="15620" max="15620" width="10.140625" style="3" customWidth="1"/>
    <col min="15621" max="15621" width="14.28515625" style="3" customWidth="1"/>
    <col min="15622" max="15622" width="14" style="3" customWidth="1"/>
    <col min="15623" max="15623" width="14.42578125" style="3" customWidth="1"/>
    <col min="15624" max="15624" width="9.140625" style="3"/>
    <col min="15625" max="15625" width="11.140625" style="3" bestFit="1" customWidth="1"/>
    <col min="15626" max="15872" width="9.140625" style="3"/>
    <col min="15873" max="15873" width="43.5703125" style="3" bestFit="1" customWidth="1"/>
    <col min="15874" max="15874" width="7.85546875" style="3" customWidth="1"/>
    <col min="15875" max="15875" width="14.28515625" style="3" customWidth="1"/>
    <col min="15876" max="15876" width="10.140625" style="3" customWidth="1"/>
    <col min="15877" max="15877" width="14.28515625" style="3" customWidth="1"/>
    <col min="15878" max="15878" width="14" style="3" customWidth="1"/>
    <col min="15879" max="15879" width="14.42578125" style="3" customWidth="1"/>
    <col min="15880" max="15880" width="9.140625" style="3"/>
    <col min="15881" max="15881" width="11.140625" style="3" bestFit="1" customWidth="1"/>
    <col min="15882" max="16128" width="9.140625" style="3"/>
    <col min="16129" max="16129" width="43.5703125" style="3" bestFit="1" customWidth="1"/>
    <col min="16130" max="16130" width="7.85546875" style="3" customWidth="1"/>
    <col min="16131" max="16131" width="14.28515625" style="3" customWidth="1"/>
    <col min="16132" max="16132" width="10.140625" style="3" customWidth="1"/>
    <col min="16133" max="16133" width="14.28515625" style="3" customWidth="1"/>
    <col min="16134" max="16134" width="14" style="3" customWidth="1"/>
    <col min="16135" max="16135" width="14.42578125" style="3" customWidth="1"/>
    <col min="16136" max="16136" width="9.140625" style="3"/>
    <col min="16137" max="16137" width="11.140625" style="3" bestFit="1" customWidth="1"/>
    <col min="16138" max="16384" width="9.140625" style="3"/>
  </cols>
  <sheetData>
    <row r="1" spans="1:7" ht="15">
      <c r="A1" s="1"/>
      <c r="B1" s="1"/>
      <c r="C1" s="2"/>
      <c r="D1" s="2"/>
      <c r="E1" s="2"/>
      <c r="F1" s="150" t="s">
        <v>0</v>
      </c>
      <c r="G1" s="150"/>
    </row>
    <row r="2" spans="1:7" ht="15">
      <c r="A2" s="1"/>
      <c r="B2" s="1"/>
      <c r="C2" s="2"/>
      <c r="D2" s="2"/>
      <c r="E2" s="151"/>
      <c r="F2" s="152"/>
      <c r="G2" s="152"/>
    </row>
    <row r="3" spans="1:7" ht="60" customHeight="1" thickBot="1">
      <c r="A3" s="153" t="s">
        <v>1</v>
      </c>
      <c r="B3" s="154"/>
      <c r="C3" s="154"/>
      <c r="D3" s="154"/>
      <c r="E3" s="154"/>
      <c r="F3" s="154"/>
      <c r="G3" s="154"/>
    </row>
    <row r="4" spans="1:7" ht="48" customHeight="1" thickTop="1" thickBot="1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9" t="s">
        <v>8</v>
      </c>
    </row>
    <row r="5" spans="1:7" ht="18.75" customHeight="1" thickTop="1" thickBot="1">
      <c r="A5" s="11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3" t="s">
        <v>15</v>
      </c>
    </row>
    <row r="6" spans="1:7" ht="22.5" customHeight="1" thickTop="1" thickBot="1">
      <c r="A6" s="14" t="s">
        <v>16</v>
      </c>
      <c r="B6" s="15"/>
      <c r="C6" s="16"/>
      <c r="D6" s="17"/>
      <c r="E6" s="15" t="s">
        <v>17</v>
      </c>
      <c r="F6" s="18" t="s">
        <v>18</v>
      </c>
      <c r="G6" s="19" t="s">
        <v>19</v>
      </c>
    </row>
    <row r="7" spans="1:7" ht="18" customHeight="1" thickBot="1">
      <c r="A7" s="143" t="s">
        <v>72</v>
      </c>
      <c r="B7" s="146"/>
      <c r="C7" s="147"/>
      <c r="D7" s="147"/>
      <c r="E7" s="147"/>
      <c r="F7" s="147"/>
      <c r="G7" s="148"/>
    </row>
    <row r="8" spans="1:7" ht="30" customHeight="1">
      <c r="A8" s="20" t="s">
        <v>24</v>
      </c>
      <c r="B8" s="21">
        <v>2</v>
      </c>
      <c r="C8" s="22"/>
      <c r="D8" s="23"/>
      <c r="E8" s="24">
        <f>C8+C8*D8</f>
        <v>0</v>
      </c>
      <c r="F8" s="24">
        <f>B8*C8</f>
        <v>0</v>
      </c>
      <c r="G8" s="25">
        <f>E8*B8</f>
        <v>0</v>
      </c>
    </row>
    <row r="9" spans="1:7" ht="30" customHeight="1">
      <c r="A9" s="26" t="s">
        <v>73</v>
      </c>
      <c r="B9" s="27">
        <v>2</v>
      </c>
      <c r="C9" s="28"/>
      <c r="D9" s="29"/>
      <c r="E9" s="30">
        <f>C9+C9*D9</f>
        <v>0</v>
      </c>
      <c r="F9" s="30">
        <f>B9*C9</f>
        <v>0</v>
      </c>
      <c r="G9" s="31">
        <f>E9*B9</f>
        <v>0</v>
      </c>
    </row>
    <row r="10" spans="1:7" ht="30" customHeight="1">
      <c r="A10" s="32" t="s">
        <v>74</v>
      </c>
      <c r="B10" s="33">
        <v>4</v>
      </c>
      <c r="C10" s="34"/>
      <c r="D10" s="35"/>
      <c r="E10" s="30">
        <f>C10+C10*D10</f>
        <v>0</v>
      </c>
      <c r="F10" s="30">
        <f>B10*C10</f>
        <v>0</v>
      </c>
      <c r="G10" s="31">
        <f>E10*B10</f>
        <v>0</v>
      </c>
    </row>
    <row r="11" spans="1:7" ht="30" customHeight="1">
      <c r="A11" s="36" t="s">
        <v>30</v>
      </c>
      <c r="B11" s="33">
        <v>4</v>
      </c>
      <c r="C11" s="34"/>
      <c r="D11" s="35"/>
      <c r="E11" s="30">
        <f>C11+C11*D11</f>
        <v>0</v>
      </c>
      <c r="F11" s="30">
        <f>B11*C11</f>
        <v>0</v>
      </c>
      <c r="G11" s="31">
        <f>E11*B11</f>
        <v>0</v>
      </c>
    </row>
    <row r="12" spans="1:7" ht="30" customHeight="1" thickBot="1">
      <c r="A12" s="37" t="s">
        <v>29</v>
      </c>
      <c r="B12" s="38">
        <v>6</v>
      </c>
      <c r="C12" s="39"/>
      <c r="D12" s="40"/>
      <c r="E12" s="41">
        <f>C12+C12*D12</f>
        <v>0</v>
      </c>
      <c r="F12" s="41">
        <f>B12*C12</f>
        <v>0</v>
      </c>
      <c r="G12" s="42">
        <f>E12*B12</f>
        <v>0</v>
      </c>
    </row>
    <row r="13" spans="1:7" ht="18" customHeight="1" thickBot="1">
      <c r="A13" s="98" t="s">
        <v>75</v>
      </c>
      <c r="B13" s="99"/>
      <c r="C13" s="100"/>
      <c r="D13" s="100"/>
      <c r="E13" s="100"/>
      <c r="F13" s="100"/>
      <c r="G13" s="101"/>
    </row>
    <row r="14" spans="1:7" ht="30" customHeight="1">
      <c r="A14" s="20" t="s">
        <v>24</v>
      </c>
      <c r="B14" s="21">
        <v>2</v>
      </c>
      <c r="C14" s="22"/>
      <c r="D14" s="23"/>
      <c r="E14" s="24">
        <f>C14+C14*D14</f>
        <v>0</v>
      </c>
      <c r="F14" s="24">
        <f>B14*C14</f>
        <v>0</v>
      </c>
      <c r="G14" s="25">
        <f>E14*B14</f>
        <v>0</v>
      </c>
    </row>
    <row r="15" spans="1:7" ht="18" customHeight="1">
      <c r="A15" s="26" t="s">
        <v>73</v>
      </c>
      <c r="B15" s="27">
        <v>2</v>
      </c>
      <c r="C15" s="28"/>
      <c r="D15" s="29"/>
      <c r="E15" s="30">
        <f>C15+C15*D15</f>
        <v>0</v>
      </c>
      <c r="F15" s="30">
        <f>B15*C15</f>
        <v>0</v>
      </c>
      <c r="G15" s="31">
        <f>E15*B15</f>
        <v>0</v>
      </c>
    </row>
    <row r="16" spans="1:7" ht="30" customHeight="1">
      <c r="A16" s="32" t="s">
        <v>74</v>
      </c>
      <c r="B16" s="33">
        <v>4</v>
      </c>
      <c r="C16" s="34"/>
      <c r="D16" s="35"/>
      <c r="E16" s="30">
        <f>C16+C16*D16</f>
        <v>0</v>
      </c>
      <c r="F16" s="30">
        <f>B16*C16</f>
        <v>0</v>
      </c>
      <c r="G16" s="31">
        <f>E16*B16</f>
        <v>0</v>
      </c>
    </row>
    <row r="17" spans="1:7" ht="30" customHeight="1">
      <c r="A17" s="36" t="s">
        <v>30</v>
      </c>
      <c r="B17" s="33">
        <v>4</v>
      </c>
      <c r="C17" s="34"/>
      <c r="D17" s="35"/>
      <c r="E17" s="30">
        <f>C17+C17*D17</f>
        <v>0</v>
      </c>
      <c r="F17" s="30">
        <f>B17*C17</f>
        <v>0</v>
      </c>
      <c r="G17" s="31">
        <f>E17*B17</f>
        <v>0</v>
      </c>
    </row>
    <row r="18" spans="1:7" ht="30" customHeight="1" thickBot="1">
      <c r="A18" s="37" t="s">
        <v>29</v>
      </c>
      <c r="B18" s="38">
        <v>6</v>
      </c>
      <c r="C18" s="39"/>
      <c r="D18" s="40"/>
      <c r="E18" s="41">
        <f>C18+C18*D18</f>
        <v>0</v>
      </c>
      <c r="F18" s="41">
        <f>B18*C18</f>
        <v>0</v>
      </c>
      <c r="G18" s="42">
        <f>E18*B18</f>
        <v>0</v>
      </c>
    </row>
    <row r="19" spans="1:7" ht="18" customHeight="1" thickBot="1">
      <c r="A19" s="143" t="s">
        <v>46</v>
      </c>
      <c r="B19" s="146"/>
      <c r="C19" s="147"/>
      <c r="D19" s="147"/>
      <c r="E19" s="147"/>
      <c r="F19" s="147"/>
      <c r="G19" s="148"/>
    </row>
    <row r="20" spans="1:7" ht="30" customHeight="1">
      <c r="A20" s="55" t="s">
        <v>76</v>
      </c>
      <c r="B20" s="56">
        <v>2</v>
      </c>
      <c r="C20" s="28"/>
      <c r="D20" s="29"/>
      <c r="E20" s="57">
        <f>C20+C20*D20</f>
        <v>0</v>
      </c>
      <c r="F20" s="57">
        <f>B20*C20</f>
        <v>0</v>
      </c>
      <c r="G20" s="58">
        <f>E20*B20</f>
        <v>0</v>
      </c>
    </row>
    <row r="21" spans="1:7" ht="30" customHeight="1">
      <c r="A21" s="59" t="s">
        <v>43</v>
      </c>
      <c r="B21" s="60">
        <v>1</v>
      </c>
      <c r="C21" s="61"/>
      <c r="D21" s="62"/>
      <c r="E21" s="30">
        <f>C21+C21*D21</f>
        <v>0</v>
      </c>
      <c r="F21" s="30">
        <f>B21*C21</f>
        <v>0</v>
      </c>
      <c r="G21" s="31">
        <f>E21*B21</f>
        <v>0</v>
      </c>
    </row>
    <row r="22" spans="1:7" ht="30" customHeight="1" thickBot="1">
      <c r="A22" s="50" t="s">
        <v>47</v>
      </c>
      <c r="B22" s="63">
        <v>1</v>
      </c>
      <c r="C22" s="51"/>
      <c r="D22" s="52"/>
      <c r="E22" s="53">
        <f>C22+C22*D22</f>
        <v>0</v>
      </c>
      <c r="F22" s="53">
        <f>B22*C22</f>
        <v>0</v>
      </c>
      <c r="G22" s="54">
        <f>E22*B22</f>
        <v>0</v>
      </c>
    </row>
    <row r="23" spans="1:7" ht="18" customHeight="1" thickBot="1">
      <c r="A23" s="98" t="s">
        <v>41</v>
      </c>
      <c r="B23" s="99"/>
      <c r="C23" s="100"/>
      <c r="D23" s="100"/>
      <c r="E23" s="100"/>
      <c r="F23" s="100"/>
      <c r="G23" s="101"/>
    </row>
    <row r="24" spans="1:7" ht="30" customHeight="1">
      <c r="A24" s="64" t="s">
        <v>77</v>
      </c>
      <c r="B24" s="65">
        <v>1</v>
      </c>
      <c r="C24" s="44"/>
      <c r="D24" s="45"/>
      <c r="E24" s="46">
        <f t="shared" ref="E24:E29" si="0">C24+C24*D24</f>
        <v>0</v>
      </c>
      <c r="F24" s="46">
        <f t="shared" ref="F24:F29" si="1">B24*C24</f>
        <v>0</v>
      </c>
      <c r="G24" s="47">
        <f t="shared" ref="G24:G29" si="2">E24*B24</f>
        <v>0</v>
      </c>
    </row>
    <row r="25" spans="1:7" ht="30" customHeight="1">
      <c r="A25" s="66" t="s">
        <v>42</v>
      </c>
      <c r="B25" s="49">
        <v>2</v>
      </c>
      <c r="C25" s="34"/>
      <c r="D25" s="35"/>
      <c r="E25" s="30">
        <f t="shared" si="0"/>
        <v>0</v>
      </c>
      <c r="F25" s="30">
        <f t="shared" si="1"/>
        <v>0</v>
      </c>
      <c r="G25" s="31">
        <f t="shared" si="2"/>
        <v>0</v>
      </c>
    </row>
    <row r="26" spans="1:7" ht="30" customHeight="1">
      <c r="A26" s="59" t="s">
        <v>43</v>
      </c>
      <c r="B26" s="60">
        <v>1</v>
      </c>
      <c r="C26" s="61"/>
      <c r="D26" s="62"/>
      <c r="E26" s="57">
        <f t="shared" si="0"/>
        <v>0</v>
      </c>
      <c r="F26" s="57">
        <f t="shared" si="1"/>
        <v>0</v>
      </c>
      <c r="G26" s="58">
        <f t="shared" si="2"/>
        <v>0</v>
      </c>
    </row>
    <row r="27" spans="1:7" ht="30" customHeight="1">
      <c r="A27" s="59" t="s">
        <v>44</v>
      </c>
      <c r="B27" s="60">
        <v>2</v>
      </c>
      <c r="C27" s="61"/>
      <c r="D27" s="62"/>
      <c r="E27" s="30">
        <f t="shared" si="0"/>
        <v>0</v>
      </c>
      <c r="F27" s="30">
        <f t="shared" si="1"/>
        <v>0</v>
      </c>
      <c r="G27" s="31">
        <f t="shared" si="2"/>
        <v>0</v>
      </c>
    </row>
    <row r="28" spans="1:7" ht="30" customHeight="1">
      <c r="A28" s="59" t="s">
        <v>45</v>
      </c>
      <c r="B28" s="60">
        <v>1</v>
      </c>
      <c r="C28" s="61"/>
      <c r="D28" s="62"/>
      <c r="E28" s="68">
        <f t="shared" si="0"/>
        <v>0</v>
      </c>
      <c r="F28" s="68">
        <f t="shared" si="1"/>
        <v>0</v>
      </c>
      <c r="G28" s="69">
        <f t="shared" si="2"/>
        <v>0</v>
      </c>
    </row>
    <row r="29" spans="1:7" ht="30" customHeight="1" thickBot="1">
      <c r="A29" s="50" t="s">
        <v>76</v>
      </c>
      <c r="B29" s="63">
        <v>2</v>
      </c>
      <c r="C29" s="51"/>
      <c r="D29" s="52"/>
      <c r="E29" s="53">
        <f t="shared" si="0"/>
        <v>0</v>
      </c>
      <c r="F29" s="53">
        <f t="shared" si="1"/>
        <v>0</v>
      </c>
      <c r="G29" s="54">
        <f t="shared" si="2"/>
        <v>0</v>
      </c>
    </row>
    <row r="30" spans="1:7" ht="18" customHeight="1">
      <c r="A30" s="98" t="s">
        <v>48</v>
      </c>
      <c r="B30" s="99"/>
      <c r="C30" s="100"/>
      <c r="D30" s="100"/>
      <c r="E30" s="100"/>
      <c r="F30" s="100"/>
      <c r="G30" s="101"/>
    </row>
    <row r="31" spans="1:7" ht="30" customHeight="1" thickBot="1">
      <c r="A31" s="50" t="s">
        <v>25</v>
      </c>
      <c r="B31" s="63">
        <v>2</v>
      </c>
      <c r="C31" s="51"/>
      <c r="D31" s="52"/>
      <c r="E31" s="53">
        <f t="shared" ref="E31" si="3">C31+C31*D31</f>
        <v>0</v>
      </c>
      <c r="F31" s="53">
        <f t="shared" ref="F31" si="4">B31*C31</f>
        <v>0</v>
      </c>
      <c r="G31" s="54">
        <f t="shared" ref="G31" si="5">E31*B31</f>
        <v>0</v>
      </c>
    </row>
    <row r="32" spans="1:7" ht="18" customHeight="1" thickBot="1">
      <c r="A32" s="98" t="s">
        <v>78</v>
      </c>
      <c r="B32" s="99"/>
      <c r="C32" s="100"/>
      <c r="D32" s="100"/>
      <c r="E32" s="100"/>
      <c r="F32" s="100"/>
      <c r="G32" s="101"/>
    </row>
    <row r="33" spans="1:7" ht="30" customHeight="1">
      <c r="A33" s="20" t="s">
        <v>23</v>
      </c>
      <c r="B33" s="21">
        <v>1</v>
      </c>
      <c r="C33" s="22"/>
      <c r="D33" s="23"/>
      <c r="E33" s="24">
        <f>C33+C33*D33</f>
        <v>0</v>
      </c>
      <c r="F33" s="24">
        <f>B33*C33</f>
        <v>0</v>
      </c>
      <c r="G33" s="25">
        <f>E33*B33</f>
        <v>0</v>
      </c>
    </row>
    <row r="34" spans="1:7" ht="30" customHeight="1">
      <c r="A34" s="66" t="s">
        <v>24</v>
      </c>
      <c r="B34" s="49">
        <v>2</v>
      </c>
      <c r="C34" s="34"/>
      <c r="D34" s="35"/>
      <c r="E34" s="30">
        <f>C34+C34*D34</f>
        <v>0</v>
      </c>
      <c r="F34" s="30">
        <f>B34*C34</f>
        <v>0</v>
      </c>
      <c r="G34" s="31">
        <f>E34*B34</f>
        <v>0</v>
      </c>
    </row>
    <row r="35" spans="1:7" ht="30" customHeight="1" thickBot="1">
      <c r="A35" s="55" t="s">
        <v>76</v>
      </c>
      <c r="B35" s="67">
        <v>2</v>
      </c>
      <c r="C35" s="28"/>
      <c r="D35" s="29"/>
      <c r="E35" s="68">
        <f>C35+C35*D35</f>
        <v>0</v>
      </c>
      <c r="F35" s="68">
        <f>B35*C35</f>
        <v>0</v>
      </c>
      <c r="G35" s="69">
        <f>E35*B35</f>
        <v>0</v>
      </c>
    </row>
    <row r="36" spans="1:7" ht="18" customHeight="1" thickBot="1">
      <c r="A36" s="143" t="s">
        <v>79</v>
      </c>
      <c r="B36" s="146"/>
      <c r="C36" s="147"/>
      <c r="D36" s="147"/>
      <c r="E36" s="147"/>
      <c r="F36" s="147"/>
      <c r="G36" s="148"/>
    </row>
    <row r="37" spans="1:7" ht="30" customHeight="1">
      <c r="A37" s="66" t="s">
        <v>25</v>
      </c>
      <c r="B37" s="49">
        <v>3</v>
      </c>
      <c r="C37" s="34"/>
      <c r="D37" s="35"/>
      <c r="E37" s="30">
        <f>C37+C37*D37</f>
        <v>0</v>
      </c>
      <c r="F37" s="30">
        <f>B37*C37</f>
        <v>0</v>
      </c>
      <c r="G37" s="31">
        <f>E37*B37</f>
        <v>0</v>
      </c>
    </row>
    <row r="38" spans="1:7" ht="30" customHeight="1" thickBot="1">
      <c r="A38" s="50" t="s">
        <v>24</v>
      </c>
      <c r="B38" s="63">
        <v>2</v>
      </c>
      <c r="C38" s="51"/>
      <c r="D38" s="52"/>
      <c r="E38" s="53">
        <f>C38+C38*D38</f>
        <v>0</v>
      </c>
      <c r="F38" s="53">
        <f>B38*C38</f>
        <v>0</v>
      </c>
      <c r="G38" s="54">
        <f>E38*B38</f>
        <v>0</v>
      </c>
    </row>
    <row r="39" spans="1:7" ht="18" customHeight="1" thickBot="1">
      <c r="A39" s="98" t="s">
        <v>52</v>
      </c>
      <c r="B39" s="99"/>
      <c r="C39" s="100"/>
      <c r="D39" s="100"/>
      <c r="E39" s="100"/>
      <c r="F39" s="100"/>
      <c r="G39" s="101"/>
    </row>
    <row r="40" spans="1:7" ht="30" customHeight="1">
      <c r="A40" s="70" t="s">
        <v>54</v>
      </c>
      <c r="B40" s="48">
        <v>2</v>
      </c>
      <c r="C40" s="22"/>
      <c r="D40" s="23"/>
      <c r="E40" s="46">
        <f>C40+C40*D40</f>
        <v>0</v>
      </c>
      <c r="F40" s="46">
        <f>B40*C40</f>
        <v>0</v>
      </c>
      <c r="G40" s="47">
        <f>E40*B40</f>
        <v>0</v>
      </c>
    </row>
    <row r="41" spans="1:7" ht="30" customHeight="1">
      <c r="A41" s="71" t="s">
        <v>22</v>
      </c>
      <c r="B41" s="72">
        <v>2</v>
      </c>
      <c r="C41" s="73"/>
      <c r="D41" s="74"/>
      <c r="E41" s="30">
        <f>C41+C41*D41</f>
        <v>0</v>
      </c>
      <c r="F41" s="30">
        <f>B41*C41</f>
        <v>0</v>
      </c>
      <c r="G41" s="31">
        <f>E41*B41</f>
        <v>0</v>
      </c>
    </row>
    <row r="42" spans="1:7" ht="30" customHeight="1">
      <c r="A42" s="55" t="s">
        <v>24</v>
      </c>
      <c r="B42" s="56">
        <v>1</v>
      </c>
      <c r="C42" s="28"/>
      <c r="D42" s="29"/>
      <c r="E42" s="30">
        <f>C42+C42*D42</f>
        <v>0</v>
      </c>
      <c r="F42" s="30">
        <f>B42*C42</f>
        <v>0</v>
      </c>
      <c r="G42" s="31">
        <f>E42*B42</f>
        <v>0</v>
      </c>
    </row>
    <row r="43" spans="1:7" ht="30" customHeight="1" thickBot="1">
      <c r="A43" s="59" t="s">
        <v>43</v>
      </c>
      <c r="B43" s="60">
        <v>1</v>
      </c>
      <c r="C43" s="61"/>
      <c r="D43" s="62"/>
      <c r="E43" s="68">
        <f>C43+C43*D43</f>
        <v>0</v>
      </c>
      <c r="F43" s="68">
        <f>B43*C43</f>
        <v>0</v>
      </c>
      <c r="G43" s="69">
        <f>E43*B43</f>
        <v>0</v>
      </c>
    </row>
    <row r="44" spans="1:7" ht="18" customHeight="1" thickBot="1">
      <c r="A44" s="143" t="s">
        <v>36</v>
      </c>
      <c r="B44" s="146"/>
      <c r="C44" s="147"/>
      <c r="D44" s="147"/>
      <c r="E44" s="147"/>
      <c r="F44" s="147"/>
      <c r="G44" s="148"/>
    </row>
    <row r="45" spans="1:7" ht="30" customHeight="1">
      <c r="A45" s="59" t="s">
        <v>76</v>
      </c>
      <c r="B45" s="60">
        <v>2</v>
      </c>
      <c r="C45" s="61"/>
      <c r="D45" s="62"/>
      <c r="E45" s="68">
        <f t="shared" ref="E45:E46" si="6">C45+C45*D45</f>
        <v>0</v>
      </c>
      <c r="F45" s="68">
        <f t="shared" ref="F45:F46" si="7">B45*C45</f>
        <v>0</v>
      </c>
      <c r="G45" s="69">
        <f t="shared" ref="G45:G46" si="8">E45*B45</f>
        <v>0</v>
      </c>
    </row>
    <row r="46" spans="1:7" ht="30" customHeight="1" thickBot="1">
      <c r="A46" s="50" t="s">
        <v>24</v>
      </c>
      <c r="B46" s="63">
        <v>1</v>
      </c>
      <c r="C46" s="51"/>
      <c r="D46" s="52"/>
      <c r="E46" s="53">
        <f t="shared" si="6"/>
        <v>0</v>
      </c>
      <c r="F46" s="53">
        <f t="shared" si="7"/>
        <v>0</v>
      </c>
      <c r="G46" s="54">
        <f t="shared" si="8"/>
        <v>0</v>
      </c>
    </row>
    <row r="47" spans="1:7" ht="18" customHeight="1" thickBot="1">
      <c r="A47" s="143" t="s">
        <v>34</v>
      </c>
      <c r="B47" s="146"/>
      <c r="C47" s="147"/>
      <c r="D47" s="147"/>
      <c r="E47" s="147"/>
      <c r="F47" s="147"/>
      <c r="G47" s="148"/>
    </row>
    <row r="48" spans="1:7" ht="30" customHeight="1">
      <c r="A48" s="20" t="s">
        <v>35</v>
      </c>
      <c r="B48" s="21">
        <v>2</v>
      </c>
      <c r="C48" s="22"/>
      <c r="D48" s="23"/>
      <c r="E48" s="24">
        <f t="shared" ref="E48:E49" si="9">C48+C48*D48</f>
        <v>0</v>
      </c>
      <c r="F48" s="24">
        <f t="shared" ref="F48:F49" si="10">B48*C48</f>
        <v>0</v>
      </c>
      <c r="G48" s="25">
        <f t="shared" ref="G48:G49" si="11">E48*B48</f>
        <v>0</v>
      </c>
    </row>
    <row r="49" spans="1:7" ht="30" customHeight="1">
      <c r="A49" s="75" t="s">
        <v>24</v>
      </c>
      <c r="B49" s="76">
        <v>1</v>
      </c>
      <c r="C49" s="73"/>
      <c r="D49" s="74"/>
      <c r="E49" s="30">
        <f t="shared" si="9"/>
        <v>0</v>
      </c>
      <c r="F49" s="30">
        <f t="shared" si="10"/>
        <v>0</v>
      </c>
      <c r="G49" s="31">
        <f t="shared" si="11"/>
        <v>0</v>
      </c>
    </row>
    <row r="50" spans="1:7" ht="18" customHeight="1" thickBot="1">
      <c r="A50" s="98" t="s">
        <v>80</v>
      </c>
      <c r="B50" s="99"/>
      <c r="C50" s="100"/>
      <c r="D50" s="100"/>
      <c r="E50" s="100"/>
      <c r="F50" s="100"/>
      <c r="G50" s="101"/>
    </row>
    <row r="51" spans="1:7" ht="30" customHeight="1">
      <c r="A51" s="20" t="s">
        <v>56</v>
      </c>
      <c r="B51" s="48">
        <v>2</v>
      </c>
      <c r="C51" s="22"/>
      <c r="D51" s="23"/>
      <c r="E51" s="24">
        <f t="shared" ref="E51:E57" si="12">C51+C51*D51</f>
        <v>0</v>
      </c>
      <c r="F51" s="24">
        <f t="shared" ref="F51:F57" si="13">B51*C51</f>
        <v>0</v>
      </c>
      <c r="G51" s="25">
        <f t="shared" ref="G51:G57" si="14">E51*B51</f>
        <v>0</v>
      </c>
    </row>
    <row r="52" spans="1:7" ht="30" customHeight="1">
      <c r="A52" s="26" t="s">
        <v>31</v>
      </c>
      <c r="B52" s="56">
        <v>2</v>
      </c>
      <c r="C52" s="73"/>
      <c r="D52" s="74"/>
      <c r="E52" s="30">
        <f t="shared" si="12"/>
        <v>0</v>
      </c>
      <c r="F52" s="30">
        <f t="shared" si="13"/>
        <v>0</v>
      </c>
      <c r="G52" s="31">
        <f t="shared" si="14"/>
        <v>0</v>
      </c>
    </row>
    <row r="53" spans="1:7" ht="30" customHeight="1">
      <c r="A53" s="59" t="s">
        <v>24</v>
      </c>
      <c r="B53" s="60">
        <v>2</v>
      </c>
      <c r="C53" s="34"/>
      <c r="D53" s="35"/>
      <c r="E53" s="30">
        <f t="shared" si="12"/>
        <v>0</v>
      </c>
      <c r="F53" s="30">
        <f t="shared" si="13"/>
        <v>0</v>
      </c>
      <c r="G53" s="31">
        <f t="shared" si="14"/>
        <v>0</v>
      </c>
    </row>
    <row r="54" spans="1:7" ht="30" customHeight="1">
      <c r="A54" s="59" t="s">
        <v>61</v>
      </c>
      <c r="B54" s="60">
        <v>2</v>
      </c>
      <c r="C54" s="34"/>
      <c r="D54" s="35"/>
      <c r="E54" s="30">
        <f t="shared" si="12"/>
        <v>0</v>
      </c>
      <c r="F54" s="30">
        <f t="shared" si="13"/>
        <v>0</v>
      </c>
      <c r="G54" s="31">
        <f t="shared" si="14"/>
        <v>0</v>
      </c>
    </row>
    <row r="55" spans="1:7" ht="30" customHeight="1">
      <c r="A55" s="59" t="s">
        <v>60</v>
      </c>
      <c r="B55" s="60">
        <v>2</v>
      </c>
      <c r="C55" s="34"/>
      <c r="D55" s="35"/>
      <c r="E55" s="30">
        <f t="shared" si="12"/>
        <v>0</v>
      </c>
      <c r="F55" s="30">
        <f t="shared" si="13"/>
        <v>0</v>
      </c>
      <c r="G55" s="31">
        <f t="shared" si="14"/>
        <v>0</v>
      </c>
    </row>
    <row r="56" spans="1:7" ht="30" customHeight="1">
      <c r="A56" s="59" t="s">
        <v>53</v>
      </c>
      <c r="B56" s="60">
        <v>1</v>
      </c>
      <c r="C56" s="61"/>
      <c r="D56" s="62"/>
      <c r="E56" s="68">
        <f>C56+C56*D56</f>
        <v>0</v>
      </c>
      <c r="F56" s="68">
        <f t="shared" ref="F56" si="15">B56*C56</f>
        <v>0</v>
      </c>
      <c r="G56" s="69">
        <f t="shared" ref="G56" si="16">E56*B56</f>
        <v>0</v>
      </c>
    </row>
    <row r="57" spans="1:7" ht="30" customHeight="1" thickBot="1">
      <c r="A57" s="50" t="s">
        <v>57</v>
      </c>
      <c r="B57" s="63">
        <v>2</v>
      </c>
      <c r="C57" s="51"/>
      <c r="D57" s="52"/>
      <c r="E57" s="53">
        <f t="shared" si="12"/>
        <v>0</v>
      </c>
      <c r="F57" s="53">
        <f t="shared" si="13"/>
        <v>0</v>
      </c>
      <c r="G57" s="54">
        <f t="shared" si="14"/>
        <v>0</v>
      </c>
    </row>
    <row r="58" spans="1:7" ht="18" customHeight="1" thickBot="1">
      <c r="A58" s="143" t="s">
        <v>38</v>
      </c>
      <c r="B58" s="146"/>
      <c r="C58" s="147"/>
      <c r="D58" s="147"/>
      <c r="E58" s="147"/>
      <c r="F58" s="147"/>
      <c r="G58" s="148"/>
    </row>
    <row r="59" spans="1:7" ht="30" customHeight="1">
      <c r="A59" s="71" t="s">
        <v>39</v>
      </c>
      <c r="B59" s="72">
        <v>1</v>
      </c>
      <c r="C59" s="73"/>
      <c r="D59" s="74"/>
      <c r="E59" s="78">
        <f t="shared" ref="E59:E65" si="17">C59+C59*D59</f>
        <v>0</v>
      </c>
      <c r="F59" s="78">
        <f t="shared" ref="F59:F65" si="18">B59*C59</f>
        <v>0</v>
      </c>
      <c r="G59" s="79">
        <f t="shared" ref="G59:G65" si="19">E59*B59</f>
        <v>0</v>
      </c>
    </row>
    <row r="60" spans="1:7" ht="30" customHeight="1">
      <c r="A60" s="59" t="s">
        <v>81</v>
      </c>
      <c r="B60" s="60">
        <v>1</v>
      </c>
      <c r="C60" s="61"/>
      <c r="D60" s="62"/>
      <c r="E60" s="30">
        <f t="shared" si="17"/>
        <v>0</v>
      </c>
      <c r="F60" s="30">
        <f t="shared" si="18"/>
        <v>0</v>
      </c>
      <c r="G60" s="31">
        <f t="shared" si="19"/>
        <v>0</v>
      </c>
    </row>
    <row r="61" spans="1:7" ht="30" customHeight="1">
      <c r="A61" s="32" t="s">
        <v>29</v>
      </c>
      <c r="B61" s="33">
        <v>1</v>
      </c>
      <c r="C61" s="34"/>
      <c r="D61" s="35"/>
      <c r="E61" s="30">
        <f t="shared" si="17"/>
        <v>0</v>
      </c>
      <c r="F61" s="30">
        <f t="shared" si="18"/>
        <v>0</v>
      </c>
      <c r="G61" s="31">
        <f t="shared" si="19"/>
        <v>0</v>
      </c>
    </row>
    <row r="62" spans="1:7" ht="30" customHeight="1">
      <c r="A62" s="66" t="s">
        <v>30</v>
      </c>
      <c r="B62" s="49">
        <v>1</v>
      </c>
      <c r="C62" s="34"/>
      <c r="D62" s="35"/>
      <c r="E62" s="30">
        <f t="shared" si="17"/>
        <v>0</v>
      </c>
      <c r="F62" s="30">
        <f t="shared" si="18"/>
        <v>0</v>
      </c>
      <c r="G62" s="31">
        <f t="shared" si="19"/>
        <v>0</v>
      </c>
    </row>
    <row r="63" spans="1:7" ht="30" customHeight="1">
      <c r="A63" s="59" t="s">
        <v>40</v>
      </c>
      <c r="B63" s="60">
        <v>1</v>
      </c>
      <c r="C63" s="61"/>
      <c r="D63" s="62"/>
      <c r="E63" s="30">
        <f t="shared" si="17"/>
        <v>0</v>
      </c>
      <c r="F63" s="30">
        <f t="shared" si="18"/>
        <v>0</v>
      </c>
      <c r="G63" s="31">
        <f t="shared" si="19"/>
        <v>0</v>
      </c>
    </row>
    <row r="64" spans="1:7" ht="30" customHeight="1">
      <c r="A64" s="59" t="s">
        <v>73</v>
      </c>
      <c r="B64" s="60">
        <v>1</v>
      </c>
      <c r="C64" s="61"/>
      <c r="D64" s="62"/>
      <c r="E64" s="68">
        <f t="shared" ref="E64" si="20">C64+C64*D64</f>
        <v>0</v>
      </c>
      <c r="F64" s="68">
        <f t="shared" ref="F64" si="21">B64*C64</f>
        <v>0</v>
      </c>
      <c r="G64" s="69">
        <f t="shared" ref="G64" si="22">E64*B64</f>
        <v>0</v>
      </c>
    </row>
    <row r="65" spans="1:7" ht="30" customHeight="1" thickBot="1">
      <c r="A65" s="50" t="s">
        <v>22</v>
      </c>
      <c r="B65" s="63">
        <v>1</v>
      </c>
      <c r="C65" s="51"/>
      <c r="D65" s="52"/>
      <c r="E65" s="53">
        <f t="shared" si="17"/>
        <v>0</v>
      </c>
      <c r="F65" s="53">
        <f t="shared" si="18"/>
        <v>0</v>
      </c>
      <c r="G65" s="54">
        <f t="shared" si="19"/>
        <v>0</v>
      </c>
    </row>
    <row r="66" spans="1:7" ht="18" customHeight="1" thickBot="1">
      <c r="A66" s="98" t="s">
        <v>55</v>
      </c>
      <c r="B66" s="99"/>
      <c r="C66" s="100"/>
      <c r="D66" s="100"/>
      <c r="E66" s="100"/>
      <c r="F66" s="100"/>
      <c r="G66" s="101"/>
    </row>
    <row r="67" spans="1:7" ht="30" customHeight="1">
      <c r="A67" s="43" t="s">
        <v>56</v>
      </c>
      <c r="B67" s="65">
        <v>1</v>
      </c>
      <c r="C67" s="44"/>
      <c r="D67" s="45"/>
      <c r="E67" s="46">
        <f>C67+C67*D67</f>
        <v>0</v>
      </c>
      <c r="F67" s="46">
        <f>B67*C67</f>
        <v>0</v>
      </c>
      <c r="G67" s="47">
        <f>E67*B67</f>
        <v>0</v>
      </c>
    </row>
    <row r="68" spans="1:7" ht="30" customHeight="1">
      <c r="A68" s="77" t="s">
        <v>24</v>
      </c>
      <c r="B68" s="60">
        <v>1</v>
      </c>
      <c r="C68" s="61"/>
      <c r="D68" s="62"/>
      <c r="E68" s="68">
        <f>C68+C68*D68</f>
        <v>0</v>
      </c>
      <c r="F68" s="68">
        <f>B68*C68</f>
        <v>0</v>
      </c>
      <c r="G68" s="69">
        <f>E68*B68</f>
        <v>0</v>
      </c>
    </row>
    <row r="69" spans="1:7" ht="30" customHeight="1">
      <c r="A69" s="32" t="s">
        <v>57</v>
      </c>
      <c r="B69" s="49">
        <v>1</v>
      </c>
      <c r="C69" s="34"/>
      <c r="D69" s="35"/>
      <c r="E69" s="30">
        <f>C69+C69*D69</f>
        <v>0</v>
      </c>
      <c r="F69" s="30">
        <f>B69*C69</f>
        <v>0</v>
      </c>
      <c r="G69" s="31">
        <f>E69*B69</f>
        <v>0</v>
      </c>
    </row>
    <row r="70" spans="1:7" ht="30" customHeight="1" thickBot="1">
      <c r="A70" s="37" t="s">
        <v>35</v>
      </c>
      <c r="B70" s="91">
        <v>2</v>
      </c>
      <c r="C70" s="39"/>
      <c r="D70" s="40"/>
      <c r="E70" s="41">
        <f>C70+C70*D70</f>
        <v>0</v>
      </c>
      <c r="F70" s="41">
        <f>B70*C70</f>
        <v>0</v>
      </c>
      <c r="G70" s="42">
        <f>E70*B70</f>
        <v>0</v>
      </c>
    </row>
    <row r="71" spans="1:7" ht="18" customHeight="1" thickBot="1">
      <c r="A71" s="143" t="s">
        <v>37</v>
      </c>
      <c r="B71" s="146"/>
      <c r="C71" s="146"/>
      <c r="D71" s="146"/>
      <c r="E71" s="146"/>
      <c r="F71" s="146"/>
      <c r="G71" s="149"/>
    </row>
    <row r="72" spans="1:7" ht="30" customHeight="1">
      <c r="A72" s="64" t="s">
        <v>31</v>
      </c>
      <c r="B72" s="65">
        <v>3</v>
      </c>
      <c r="C72" s="44"/>
      <c r="D72" s="45"/>
      <c r="E72" s="46">
        <f>C72+C72*D72</f>
        <v>0</v>
      </c>
      <c r="F72" s="46">
        <f>B72*C72</f>
        <v>0</v>
      </c>
      <c r="G72" s="47">
        <f>E72*B72</f>
        <v>0</v>
      </c>
    </row>
    <row r="73" spans="1:7" ht="30" customHeight="1">
      <c r="A73" s="59" t="s">
        <v>30</v>
      </c>
      <c r="B73" s="60">
        <v>4</v>
      </c>
      <c r="C73" s="61"/>
      <c r="D73" s="62"/>
      <c r="E73" s="68">
        <f>C73+C73*D73</f>
        <v>0</v>
      </c>
      <c r="F73" s="68">
        <f>B73*C73</f>
        <v>0</v>
      </c>
      <c r="G73" s="69">
        <f>E73*B73</f>
        <v>0</v>
      </c>
    </row>
    <row r="74" spans="1:7" ht="30" customHeight="1">
      <c r="A74" s="66" t="s">
        <v>24</v>
      </c>
      <c r="B74" s="49">
        <v>2</v>
      </c>
      <c r="C74" s="34"/>
      <c r="D74" s="35"/>
      <c r="E74" s="30">
        <f>C74+C74*D74</f>
        <v>0</v>
      </c>
      <c r="F74" s="30">
        <f>B74*C74</f>
        <v>0</v>
      </c>
      <c r="G74" s="31">
        <f>E74*B74</f>
        <v>0</v>
      </c>
    </row>
    <row r="75" spans="1:7" ht="30" customHeight="1">
      <c r="A75" s="71" t="s">
        <v>29</v>
      </c>
      <c r="B75" s="72">
        <v>6</v>
      </c>
      <c r="C75" s="73"/>
      <c r="D75" s="74"/>
      <c r="E75" s="78">
        <f>C75+C75*D75</f>
        <v>0</v>
      </c>
      <c r="F75" s="78">
        <f>B75*C75</f>
        <v>0</v>
      </c>
      <c r="G75" s="79">
        <f>E75*B75</f>
        <v>0</v>
      </c>
    </row>
    <row r="76" spans="1:7" ht="30" customHeight="1" thickBot="1">
      <c r="A76" s="50" t="s">
        <v>76</v>
      </c>
      <c r="B76" s="80">
        <v>4</v>
      </c>
      <c r="C76" s="51"/>
      <c r="D76" s="52"/>
      <c r="E76" s="53">
        <f>C76+C76*D76</f>
        <v>0</v>
      </c>
      <c r="F76" s="53">
        <f>B76*C76</f>
        <v>0</v>
      </c>
      <c r="G76" s="54">
        <f>E76*B76</f>
        <v>0</v>
      </c>
    </row>
    <row r="77" spans="1:7" ht="18" customHeight="1" thickBot="1">
      <c r="A77" s="143" t="s">
        <v>51</v>
      </c>
      <c r="B77" s="144"/>
      <c r="C77" s="144"/>
      <c r="D77" s="144"/>
      <c r="E77" s="144"/>
      <c r="F77" s="144"/>
      <c r="G77" s="145"/>
    </row>
    <row r="78" spans="1:7" ht="30" customHeight="1">
      <c r="A78" s="70" t="s">
        <v>24</v>
      </c>
      <c r="B78" s="48">
        <v>1</v>
      </c>
      <c r="C78" s="22"/>
      <c r="D78" s="23"/>
      <c r="E78" s="24">
        <f>C78+C78*D78</f>
        <v>0</v>
      </c>
      <c r="F78" s="24">
        <f>B78*C78</f>
        <v>0</v>
      </c>
      <c r="G78" s="25">
        <f>E78*B78</f>
        <v>0</v>
      </c>
    </row>
    <row r="79" spans="1:7" ht="30" customHeight="1" thickBot="1">
      <c r="A79" s="50" t="s">
        <v>27</v>
      </c>
      <c r="B79" s="80">
        <v>2</v>
      </c>
      <c r="C79" s="51"/>
      <c r="D79" s="52"/>
      <c r="E79" s="53">
        <f>C79+C79*D79</f>
        <v>0</v>
      </c>
      <c r="F79" s="53">
        <f>B79*C79</f>
        <v>0</v>
      </c>
      <c r="G79" s="54">
        <f>E79*B79</f>
        <v>0</v>
      </c>
    </row>
    <row r="80" spans="1:7" ht="18" customHeight="1" thickBot="1">
      <c r="A80" s="98" t="s">
        <v>20</v>
      </c>
      <c r="B80" s="99"/>
      <c r="C80" s="100"/>
      <c r="D80" s="100"/>
      <c r="E80" s="100"/>
      <c r="F80" s="100"/>
      <c r="G80" s="101"/>
    </row>
    <row r="81" spans="1:7" ht="30" customHeight="1">
      <c r="A81" s="70" t="s">
        <v>21</v>
      </c>
      <c r="B81" s="81">
        <v>1</v>
      </c>
      <c r="C81" s="22"/>
      <c r="D81" s="23"/>
      <c r="E81" s="24">
        <f t="shared" ref="E81:E84" si="23">C81+C81*D81</f>
        <v>0</v>
      </c>
      <c r="F81" s="24">
        <f t="shared" ref="F81:F84" si="24">B81*C81</f>
        <v>0</v>
      </c>
      <c r="G81" s="25">
        <f t="shared" ref="G81:G84" si="25">E81*B81</f>
        <v>0</v>
      </c>
    </row>
    <row r="82" spans="1:7" ht="30" customHeight="1">
      <c r="A82" s="66" t="s">
        <v>82</v>
      </c>
      <c r="B82" s="82">
        <v>1</v>
      </c>
      <c r="C82" s="34"/>
      <c r="D82" s="35"/>
      <c r="E82" s="30">
        <f t="shared" si="23"/>
        <v>0</v>
      </c>
      <c r="F82" s="30">
        <f t="shared" si="24"/>
        <v>0</v>
      </c>
      <c r="G82" s="31">
        <f t="shared" si="25"/>
        <v>0</v>
      </c>
    </row>
    <row r="83" spans="1:7" ht="30" customHeight="1">
      <c r="A83" s="66" t="s">
        <v>83</v>
      </c>
      <c r="B83" s="82">
        <v>1</v>
      </c>
      <c r="C83" s="34"/>
      <c r="D83" s="35"/>
      <c r="E83" s="30">
        <f t="shared" si="23"/>
        <v>0</v>
      </c>
      <c r="F83" s="30">
        <f t="shared" si="24"/>
        <v>0</v>
      </c>
      <c r="G83" s="31">
        <f t="shared" si="25"/>
        <v>0</v>
      </c>
    </row>
    <row r="84" spans="1:7" ht="30" customHeight="1">
      <c r="A84" s="66" t="s">
        <v>84</v>
      </c>
      <c r="B84" s="82">
        <v>1</v>
      </c>
      <c r="C84" s="34"/>
      <c r="D84" s="35"/>
      <c r="E84" s="30">
        <f t="shared" si="23"/>
        <v>0</v>
      </c>
      <c r="F84" s="30">
        <f t="shared" si="24"/>
        <v>0</v>
      </c>
      <c r="G84" s="31">
        <f t="shared" si="25"/>
        <v>0</v>
      </c>
    </row>
    <row r="85" spans="1:7" ht="18" customHeight="1" thickBot="1">
      <c r="A85" s="98" t="s">
        <v>58</v>
      </c>
      <c r="B85" s="99"/>
      <c r="C85" s="100"/>
      <c r="D85" s="100"/>
      <c r="E85" s="100"/>
      <c r="F85" s="100"/>
      <c r="G85" s="101"/>
    </row>
    <row r="86" spans="1:7" ht="30" customHeight="1">
      <c r="A86" s="70" t="s">
        <v>59</v>
      </c>
      <c r="B86" s="48">
        <v>1</v>
      </c>
      <c r="C86" s="22"/>
      <c r="D86" s="23"/>
      <c r="E86" s="24">
        <f>C86+C86*D86</f>
        <v>0</v>
      </c>
      <c r="F86" s="24">
        <f>B86*C86</f>
        <v>0</v>
      </c>
      <c r="G86" s="25">
        <f>E86*B86</f>
        <v>0</v>
      </c>
    </row>
    <row r="87" spans="1:7" ht="30" customHeight="1">
      <c r="A87" s="66" t="s">
        <v>76</v>
      </c>
      <c r="B87" s="49">
        <v>4</v>
      </c>
      <c r="C87" s="34"/>
      <c r="D87" s="35"/>
      <c r="E87" s="30">
        <f>C87+C87*D87</f>
        <v>0</v>
      </c>
      <c r="F87" s="30">
        <f>B87*C87</f>
        <v>0</v>
      </c>
      <c r="G87" s="31">
        <f>E87*B87</f>
        <v>0</v>
      </c>
    </row>
    <row r="88" spans="1:7" ht="30" customHeight="1">
      <c r="A88" s="59" t="s">
        <v>84</v>
      </c>
      <c r="B88" s="60">
        <v>3</v>
      </c>
      <c r="C88" s="61"/>
      <c r="D88" s="62"/>
      <c r="E88" s="30">
        <f>C88+C88*D88</f>
        <v>0</v>
      </c>
      <c r="F88" s="30">
        <f>B88*C88</f>
        <v>0</v>
      </c>
      <c r="G88" s="31">
        <f>E88*B88</f>
        <v>0</v>
      </c>
    </row>
    <row r="89" spans="1:7" ht="18" customHeight="1" thickBot="1">
      <c r="A89" s="98" t="s">
        <v>28</v>
      </c>
      <c r="B89" s="99"/>
      <c r="C89" s="100"/>
      <c r="D89" s="100"/>
      <c r="E89" s="100"/>
      <c r="F89" s="100"/>
      <c r="G89" s="101"/>
    </row>
    <row r="90" spans="1:7" ht="30" customHeight="1">
      <c r="A90" s="70" t="s">
        <v>29</v>
      </c>
      <c r="B90" s="48">
        <v>6</v>
      </c>
      <c r="C90" s="22"/>
      <c r="D90" s="23"/>
      <c r="E90" s="24">
        <f>C90+C90*D90</f>
        <v>0</v>
      </c>
      <c r="F90" s="24">
        <f>B90*C90</f>
        <v>0</v>
      </c>
      <c r="G90" s="25">
        <f>E90*B90</f>
        <v>0</v>
      </c>
    </row>
    <row r="91" spans="1:7" ht="30" customHeight="1">
      <c r="A91" s="66" t="s">
        <v>76</v>
      </c>
      <c r="B91" s="49">
        <v>4</v>
      </c>
      <c r="C91" s="34"/>
      <c r="D91" s="35"/>
      <c r="E91" s="30">
        <f>C91+C91*D91</f>
        <v>0</v>
      </c>
      <c r="F91" s="30">
        <f>B91*C91</f>
        <v>0</v>
      </c>
      <c r="G91" s="31">
        <f>E91*B91</f>
        <v>0</v>
      </c>
    </row>
    <row r="92" spans="1:7" ht="30" customHeight="1">
      <c r="A92" s="59" t="s">
        <v>30</v>
      </c>
      <c r="B92" s="60">
        <v>5</v>
      </c>
      <c r="C92" s="61"/>
      <c r="D92" s="62"/>
      <c r="E92" s="30">
        <f>C92+C92*D92</f>
        <v>0</v>
      </c>
      <c r="F92" s="30">
        <f>B92*C92</f>
        <v>0</v>
      </c>
      <c r="G92" s="31">
        <f>E92*B92</f>
        <v>0</v>
      </c>
    </row>
    <row r="93" spans="1:7" ht="30" customHeight="1">
      <c r="A93" s="59" t="s">
        <v>24</v>
      </c>
      <c r="B93" s="60">
        <v>3</v>
      </c>
      <c r="C93" s="61"/>
      <c r="D93" s="62"/>
      <c r="E93" s="30">
        <f>C93+C93*D93</f>
        <v>0</v>
      </c>
      <c r="F93" s="30">
        <f>B93*C93</f>
        <v>0</v>
      </c>
      <c r="G93" s="31">
        <f>E93*B93</f>
        <v>0</v>
      </c>
    </row>
    <row r="94" spans="1:7" ht="30" customHeight="1" thickBot="1">
      <c r="A94" s="50" t="s">
        <v>31</v>
      </c>
      <c r="B94" s="63">
        <v>3</v>
      </c>
      <c r="C94" s="51"/>
      <c r="D94" s="52"/>
      <c r="E94" s="53">
        <f>C94+C94*D94</f>
        <v>0</v>
      </c>
      <c r="F94" s="53">
        <f>B94*C94</f>
        <v>0</v>
      </c>
      <c r="G94" s="54">
        <f>E94*B94</f>
        <v>0</v>
      </c>
    </row>
    <row r="95" spans="1:7" ht="18" customHeight="1" thickBot="1">
      <c r="A95" s="98" t="s">
        <v>32</v>
      </c>
      <c r="B95" s="99"/>
      <c r="C95" s="100"/>
      <c r="D95" s="100"/>
      <c r="E95" s="100"/>
      <c r="F95" s="100"/>
      <c r="G95" s="101"/>
    </row>
    <row r="96" spans="1:7" ht="30" customHeight="1">
      <c r="A96" s="70" t="s">
        <v>29</v>
      </c>
      <c r="B96" s="48">
        <v>6</v>
      </c>
      <c r="C96" s="22"/>
      <c r="D96" s="23"/>
      <c r="E96" s="24">
        <f t="shared" ref="E96:E101" si="26">C96+C96*D96</f>
        <v>0</v>
      </c>
      <c r="F96" s="24">
        <f t="shared" ref="F96:F101" si="27">B96*C96</f>
        <v>0</v>
      </c>
      <c r="G96" s="25">
        <f t="shared" ref="G96:G101" si="28">E96*B96</f>
        <v>0</v>
      </c>
    </row>
    <row r="97" spans="1:7" ht="30" customHeight="1">
      <c r="A97" s="71" t="s">
        <v>76</v>
      </c>
      <c r="B97" s="72">
        <v>4</v>
      </c>
      <c r="C97" s="73"/>
      <c r="D97" s="74"/>
      <c r="E97" s="30">
        <f>C97+C97*D97</f>
        <v>0</v>
      </c>
      <c r="F97" s="30">
        <f>B97*C97</f>
        <v>0</v>
      </c>
      <c r="G97" s="31">
        <f>E97*B97</f>
        <v>0</v>
      </c>
    </row>
    <row r="98" spans="1:7" ht="30" customHeight="1">
      <c r="A98" s="71" t="s">
        <v>30</v>
      </c>
      <c r="B98" s="72">
        <v>4</v>
      </c>
      <c r="C98" s="73"/>
      <c r="D98" s="74"/>
      <c r="E98" s="30">
        <f>C98+C98*D98</f>
        <v>0</v>
      </c>
      <c r="F98" s="30">
        <f>B98*C98</f>
        <v>0</v>
      </c>
      <c r="G98" s="31">
        <f>E98*B98</f>
        <v>0</v>
      </c>
    </row>
    <row r="99" spans="1:7" ht="30" customHeight="1">
      <c r="A99" s="66" t="s">
        <v>24</v>
      </c>
      <c r="B99" s="49">
        <v>3</v>
      </c>
      <c r="C99" s="34"/>
      <c r="D99" s="35"/>
      <c r="E99" s="30">
        <f>C99+C99*D99</f>
        <v>0</v>
      </c>
      <c r="F99" s="30">
        <f>B99*C99</f>
        <v>0</v>
      </c>
      <c r="G99" s="31">
        <f>E99*B99</f>
        <v>0</v>
      </c>
    </row>
    <row r="100" spans="1:7" ht="30" customHeight="1">
      <c r="A100" s="66" t="s">
        <v>33</v>
      </c>
      <c r="B100" s="49">
        <v>4</v>
      </c>
      <c r="C100" s="34"/>
      <c r="D100" s="35"/>
      <c r="E100" s="30">
        <f t="shared" si="26"/>
        <v>0</v>
      </c>
      <c r="F100" s="30">
        <f t="shared" si="27"/>
        <v>0</v>
      </c>
      <c r="G100" s="31">
        <f t="shared" si="28"/>
        <v>0</v>
      </c>
    </row>
    <row r="101" spans="1:7" ht="30" customHeight="1">
      <c r="A101" s="66" t="s">
        <v>31</v>
      </c>
      <c r="B101" s="49">
        <v>3</v>
      </c>
      <c r="C101" s="83"/>
      <c r="D101" s="35"/>
      <c r="E101" s="30">
        <f t="shared" si="26"/>
        <v>0</v>
      </c>
      <c r="F101" s="30">
        <f t="shared" si="27"/>
        <v>0</v>
      </c>
      <c r="G101" s="31">
        <f t="shared" si="28"/>
        <v>0</v>
      </c>
    </row>
    <row r="102" spans="1:7" ht="18" customHeight="1" thickBot="1">
      <c r="A102" s="98" t="s">
        <v>49</v>
      </c>
      <c r="B102" s="99"/>
      <c r="C102" s="100"/>
      <c r="D102" s="100"/>
      <c r="E102" s="100"/>
      <c r="F102" s="100"/>
      <c r="G102" s="101"/>
    </row>
    <row r="103" spans="1:7" ht="30" customHeight="1">
      <c r="A103" s="70" t="s">
        <v>50</v>
      </c>
      <c r="B103" s="48">
        <v>1</v>
      </c>
      <c r="C103" s="84"/>
      <c r="D103" s="23"/>
      <c r="E103" s="24">
        <f t="shared" ref="E103" si="29">C103+C103*D103</f>
        <v>0</v>
      </c>
      <c r="F103" s="24">
        <f t="shared" ref="F103" si="30">B103*C103</f>
        <v>0</v>
      </c>
      <c r="G103" s="25">
        <f t="shared" ref="G103" si="31">E103*B103</f>
        <v>0</v>
      </c>
    </row>
    <row r="104" spans="1:7" ht="30" customHeight="1">
      <c r="A104" s="71" t="s">
        <v>85</v>
      </c>
      <c r="B104" s="72">
        <v>4</v>
      </c>
      <c r="C104" s="85"/>
      <c r="D104" s="74"/>
      <c r="E104" s="30">
        <f>C104+C104*D104</f>
        <v>0</v>
      </c>
      <c r="F104" s="30">
        <f>B104*C104</f>
        <v>0</v>
      </c>
      <c r="G104" s="31">
        <f>E104*B104</f>
        <v>0</v>
      </c>
    </row>
    <row r="105" spans="1:7" ht="18" customHeight="1" thickBot="1">
      <c r="A105" s="98" t="s">
        <v>26</v>
      </c>
      <c r="B105" s="99"/>
      <c r="C105" s="100"/>
      <c r="D105" s="100"/>
      <c r="E105" s="100"/>
      <c r="F105" s="100"/>
      <c r="G105" s="101"/>
    </row>
    <row r="106" spans="1:7" ht="30" customHeight="1">
      <c r="A106" s="70" t="s">
        <v>24</v>
      </c>
      <c r="B106" s="48">
        <v>1</v>
      </c>
      <c r="C106" s="84"/>
      <c r="D106" s="23"/>
      <c r="E106" s="24">
        <f t="shared" ref="E106" si="32">C106+C106*D106</f>
        <v>0</v>
      </c>
      <c r="F106" s="24">
        <f t="shared" ref="F106" si="33">B106*C106</f>
        <v>0</v>
      </c>
      <c r="G106" s="25">
        <f t="shared" ref="G106" si="34">E106*B106</f>
        <v>0</v>
      </c>
    </row>
    <row r="107" spans="1:7" ht="30" customHeight="1">
      <c r="A107" s="71" t="s">
        <v>86</v>
      </c>
      <c r="B107" s="72">
        <v>2</v>
      </c>
      <c r="C107" s="85"/>
      <c r="D107" s="74"/>
      <c r="E107" s="30">
        <f>C107+C107*D107</f>
        <v>0</v>
      </c>
      <c r="F107" s="30">
        <f>B107*C107</f>
        <v>0</v>
      </c>
      <c r="G107" s="31">
        <f>E107*B107</f>
        <v>0</v>
      </c>
    </row>
    <row r="108" spans="1:7" ht="18" customHeight="1" thickBot="1">
      <c r="A108" s="98" t="s">
        <v>87</v>
      </c>
      <c r="B108" s="99"/>
      <c r="C108" s="100"/>
      <c r="D108" s="100"/>
      <c r="E108" s="100"/>
      <c r="F108" s="100"/>
      <c r="G108" s="101"/>
    </row>
    <row r="109" spans="1:7" ht="30" customHeight="1">
      <c r="A109" s="70" t="s">
        <v>24</v>
      </c>
      <c r="B109" s="48">
        <v>2</v>
      </c>
      <c r="C109" s="84"/>
      <c r="D109" s="23"/>
      <c r="E109" s="24">
        <f t="shared" ref="E109" si="35">C109+C109*D109</f>
        <v>0</v>
      </c>
      <c r="F109" s="24">
        <f t="shared" ref="F109" si="36">B109*C109</f>
        <v>0</v>
      </c>
      <c r="G109" s="25">
        <f t="shared" ref="G109" si="37">E109*B109</f>
        <v>0</v>
      </c>
    </row>
    <row r="110" spans="1:7" ht="30" customHeight="1">
      <c r="A110" s="71" t="s">
        <v>86</v>
      </c>
      <c r="B110" s="72">
        <v>4</v>
      </c>
      <c r="C110" s="85"/>
      <c r="D110" s="74"/>
      <c r="E110" s="30">
        <f>C110+C110*D110</f>
        <v>0</v>
      </c>
      <c r="F110" s="30">
        <f>B110*C110</f>
        <v>0</v>
      </c>
      <c r="G110" s="31">
        <f>E110*B110</f>
        <v>0</v>
      </c>
    </row>
    <row r="111" spans="1:7" ht="18" customHeight="1" thickBot="1">
      <c r="A111" s="98" t="s">
        <v>88</v>
      </c>
      <c r="B111" s="99"/>
      <c r="C111" s="100"/>
      <c r="D111" s="100"/>
      <c r="E111" s="100"/>
      <c r="F111" s="100"/>
      <c r="G111" s="101"/>
    </row>
    <row r="112" spans="1:7" ht="30" customHeight="1">
      <c r="A112" s="70" t="s">
        <v>24</v>
      </c>
      <c r="B112" s="48">
        <v>1</v>
      </c>
      <c r="C112" s="84"/>
      <c r="D112" s="23"/>
      <c r="E112" s="24">
        <f t="shared" ref="E112" si="38">C112+C112*D112</f>
        <v>0</v>
      </c>
      <c r="F112" s="24">
        <f t="shared" ref="F112" si="39">B112*C112</f>
        <v>0</v>
      </c>
      <c r="G112" s="25">
        <f t="shared" ref="G112" si="40">E112*B112</f>
        <v>0</v>
      </c>
    </row>
    <row r="113" spans="1:9" ht="30" customHeight="1">
      <c r="A113" s="71" t="s">
        <v>86</v>
      </c>
      <c r="B113" s="72">
        <v>2</v>
      </c>
      <c r="C113" s="85"/>
      <c r="D113" s="74"/>
      <c r="E113" s="30">
        <f>C113+C113*D113</f>
        <v>0</v>
      </c>
      <c r="F113" s="30">
        <f>B113*C113</f>
        <v>0</v>
      </c>
      <c r="G113" s="31">
        <f>E113*B113</f>
        <v>0</v>
      </c>
    </row>
    <row r="114" spans="1:9" ht="18" customHeight="1" thickBot="1">
      <c r="A114" s="98" t="s">
        <v>89</v>
      </c>
      <c r="B114" s="99"/>
      <c r="C114" s="100"/>
      <c r="D114" s="100"/>
      <c r="E114" s="100"/>
      <c r="F114" s="100"/>
      <c r="G114" s="101"/>
    </row>
    <row r="115" spans="1:9" ht="30" customHeight="1">
      <c r="A115" s="70" t="s">
        <v>86</v>
      </c>
      <c r="B115" s="48">
        <v>1</v>
      </c>
      <c r="C115" s="84"/>
      <c r="D115" s="23"/>
      <c r="E115" s="24">
        <f>C115+C115*D115</f>
        <v>0</v>
      </c>
      <c r="F115" s="24">
        <f>B115*C115</f>
        <v>0</v>
      </c>
      <c r="G115" s="25">
        <f>E115*B115</f>
        <v>0</v>
      </c>
    </row>
    <row r="116" spans="1:9" ht="18" customHeight="1" thickBot="1">
      <c r="A116" s="98" t="s">
        <v>90</v>
      </c>
      <c r="B116" s="99"/>
      <c r="C116" s="100"/>
      <c r="D116" s="100"/>
      <c r="E116" s="100"/>
      <c r="F116" s="100"/>
      <c r="G116" s="101"/>
    </row>
    <row r="117" spans="1:9" ht="30" customHeight="1">
      <c r="A117" s="70" t="s">
        <v>82</v>
      </c>
      <c r="B117" s="48">
        <v>1</v>
      </c>
      <c r="C117" s="84"/>
      <c r="D117" s="23"/>
      <c r="E117" s="24">
        <f>C117+C117*D117</f>
        <v>0</v>
      </c>
      <c r="F117" s="24">
        <f>B117*C117</f>
        <v>0</v>
      </c>
      <c r="G117" s="25">
        <f>E117*B117</f>
        <v>0</v>
      </c>
    </row>
    <row r="118" spans="1:9" ht="30" customHeight="1">
      <c r="A118" s="71" t="s">
        <v>83</v>
      </c>
      <c r="B118" s="72">
        <v>1</v>
      </c>
      <c r="C118" s="85"/>
      <c r="D118" s="74"/>
      <c r="E118" s="30">
        <f>C118+C118*D118</f>
        <v>0</v>
      </c>
      <c r="F118" s="30">
        <f>B118*C118</f>
        <v>0</v>
      </c>
      <c r="G118" s="31">
        <f>E118*B118</f>
        <v>0</v>
      </c>
    </row>
    <row r="119" spans="1:9" ht="30" customHeight="1" thickBot="1">
      <c r="A119" s="71" t="s">
        <v>84</v>
      </c>
      <c r="B119" s="72">
        <v>1</v>
      </c>
      <c r="C119" s="85"/>
      <c r="D119" s="74"/>
      <c r="E119" s="30">
        <f>C119+C119*D119</f>
        <v>0</v>
      </c>
      <c r="F119" s="30">
        <f>B119*C119</f>
        <v>0</v>
      </c>
      <c r="G119" s="31">
        <f>E119*B119</f>
        <v>0</v>
      </c>
    </row>
    <row r="120" spans="1:9" s="4" customFormat="1" ht="27.75" customHeight="1" thickTop="1" thickBot="1">
      <c r="A120" s="131" t="s">
        <v>62</v>
      </c>
      <c r="B120" s="132"/>
      <c r="C120" s="133"/>
      <c r="D120" s="133"/>
      <c r="E120" s="134"/>
      <c r="F120" s="86">
        <f>SUM(F8:F12)+SUM(F14:F18)+SUM(F24:F29)+SUM(F31:F31)+SUM(F33:F35)+SUM(F37:F38)+SUM(F40:F43)+SUM(F45:F46)+SUM(F48:F49)+SUM(F51:F57)+SUM(F59:F65)+SUM(F67:F70)+SUM(F78:F79)+SUM(F81:F84)+SUM(F86:F88)+SUM(F90:F94)+SUM(F96:F101)+SUM(F103:F104)+SUM(F72:F76)+SUM(F20:F22)+SUM(F106:F107)+SUM(F109:F110)+SUM(F112:F113)+F115+SUM(F117:F119)</f>
        <v>0</v>
      </c>
      <c r="G120" s="86">
        <f>SUM(G8:G12)+SUM(G14:G18)+SUM(G24:G29)+SUM(G31:G31)+SUM(G33:G35)+SUM(G37:G38)+SUM(G40:G43)+SUM(G45:G46)+SUM(G48:G49)+SUM(G51:G57)+SUM(G59:G65)+SUM(G67:G70)+SUM(G78:G79)+SUM(G81:G84)+SUM(G86:G88)+SUM(G90:G94)+SUM(G96:G101)+SUM(G103:G104)+SUM(G72:G76)+SUM(G20:G22)+SUM(G106:G107)+SUM(G109:G110)+SUM(G112:G113)+G115+SUM(G117:G119)</f>
        <v>0</v>
      </c>
    </row>
    <row r="121" spans="1:9" s="4" customFormat="1" ht="49.5" customHeight="1" thickTop="1">
      <c r="A121" s="135" t="s">
        <v>63</v>
      </c>
      <c r="B121" s="106"/>
      <c r="C121" s="106"/>
      <c r="D121" s="135" t="s">
        <v>91</v>
      </c>
      <c r="E121" s="106"/>
      <c r="F121" s="106"/>
      <c r="G121" s="136"/>
    </row>
    <row r="122" spans="1:9" s="4" customFormat="1" ht="30" customHeight="1">
      <c r="A122" s="87" t="s">
        <v>64</v>
      </c>
      <c r="B122" s="137"/>
      <c r="C122" s="138"/>
      <c r="D122" s="139" t="s">
        <v>64</v>
      </c>
      <c r="E122" s="140"/>
      <c r="F122" s="141">
        <f>B122*119</f>
        <v>0</v>
      </c>
      <c r="G122" s="142"/>
    </row>
    <row r="123" spans="1:9" s="4" customFormat="1" ht="30" customHeight="1">
      <c r="A123" s="87" t="s">
        <v>65</v>
      </c>
      <c r="B123" s="119"/>
      <c r="C123" s="120"/>
      <c r="D123" s="121" t="s">
        <v>65</v>
      </c>
      <c r="E123" s="122"/>
      <c r="F123" s="123">
        <f>B123</f>
        <v>0</v>
      </c>
      <c r="G123" s="124"/>
    </row>
    <row r="124" spans="1:9" s="4" customFormat="1" ht="30" customHeight="1" thickBot="1">
      <c r="A124" s="88" t="s">
        <v>66</v>
      </c>
      <c r="B124" s="125">
        <f>B122+B122*B123</f>
        <v>0</v>
      </c>
      <c r="C124" s="126"/>
      <c r="D124" s="127" t="s">
        <v>66</v>
      </c>
      <c r="E124" s="128"/>
      <c r="F124" s="129">
        <f>F122+F122*F123</f>
        <v>0</v>
      </c>
      <c r="G124" s="130"/>
    </row>
    <row r="125" spans="1:9" s="4" customFormat="1" ht="30.75" customHeight="1" thickTop="1">
      <c r="A125" s="102" t="s">
        <v>67</v>
      </c>
      <c r="B125" s="105" t="s">
        <v>68</v>
      </c>
      <c r="C125" s="106"/>
      <c r="D125" s="106"/>
      <c r="E125" s="106"/>
      <c r="F125" s="107">
        <f>F120</f>
        <v>0</v>
      </c>
      <c r="G125" s="108"/>
    </row>
    <row r="126" spans="1:9" s="4" customFormat="1" ht="30.75" customHeight="1" thickBot="1">
      <c r="A126" s="103"/>
      <c r="B126" s="109" t="s">
        <v>69</v>
      </c>
      <c r="C126" s="110"/>
      <c r="D126" s="110"/>
      <c r="E126" s="110"/>
      <c r="F126" s="111">
        <f>G120</f>
        <v>0</v>
      </c>
      <c r="G126" s="112"/>
    </row>
    <row r="127" spans="1:9" s="4" customFormat="1" ht="61.5" customHeight="1">
      <c r="A127" s="103"/>
      <c r="B127" s="113" t="s">
        <v>92</v>
      </c>
      <c r="C127" s="114"/>
      <c r="D127" s="114"/>
      <c r="E127" s="114"/>
      <c r="F127" s="115">
        <f>F122</f>
        <v>0</v>
      </c>
      <c r="G127" s="116"/>
      <c r="I127" s="5"/>
    </row>
    <row r="128" spans="1:9" s="4" customFormat="1" ht="57.75" customHeight="1" thickBot="1">
      <c r="A128" s="103"/>
      <c r="B128" s="109" t="s">
        <v>93</v>
      </c>
      <c r="C128" s="110"/>
      <c r="D128" s="110"/>
      <c r="E128" s="110"/>
      <c r="F128" s="117">
        <f>F124</f>
        <v>0</v>
      </c>
      <c r="G128" s="118"/>
    </row>
    <row r="129" spans="1:8" s="4" customFormat="1" ht="30.75" customHeight="1" thickTop="1" thickBot="1">
      <c r="A129" s="103"/>
      <c r="B129" s="94" t="s">
        <v>70</v>
      </c>
      <c r="C129" s="95"/>
      <c r="D129" s="95"/>
      <c r="E129" s="95"/>
      <c r="F129" s="92">
        <f>F125+F127</f>
        <v>0</v>
      </c>
      <c r="G129" s="93"/>
    </row>
    <row r="130" spans="1:8" s="4" customFormat="1" ht="30.75" customHeight="1" thickTop="1" thickBot="1">
      <c r="A130" s="104"/>
      <c r="B130" s="94" t="s">
        <v>71</v>
      </c>
      <c r="C130" s="95"/>
      <c r="D130" s="95"/>
      <c r="E130" s="95"/>
      <c r="F130" s="96">
        <f>F128+F126</f>
        <v>0</v>
      </c>
      <c r="G130" s="97"/>
      <c r="H130" s="6"/>
    </row>
    <row r="131" spans="1:8" s="4" customFormat="1" ht="15" thickTop="1"/>
    <row r="132" spans="1:8" s="4" customFormat="1">
      <c r="A132" s="7"/>
    </row>
    <row r="133" spans="1:8" s="4" customFormat="1">
      <c r="A133" s="7"/>
    </row>
    <row r="134" spans="1:8" s="4" customFormat="1">
      <c r="A134" s="7"/>
    </row>
    <row r="135" spans="1:8" s="4" customFormat="1"/>
    <row r="136" spans="1:8" s="4" customFormat="1"/>
    <row r="137" spans="1:8" s="4" customFormat="1"/>
    <row r="138" spans="1:8" s="4" customFormat="1"/>
    <row r="139" spans="1:8" s="4" customFormat="1"/>
    <row r="140" spans="1:8" s="4" customFormat="1"/>
    <row r="141" spans="1:8" s="4" customFormat="1"/>
    <row r="142" spans="1:8" s="4" customFormat="1"/>
    <row r="143" spans="1:8" s="4" customFormat="1"/>
    <row r="144" spans="1:8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pans="1:2" s="4" customFormat="1"/>
    <row r="514" spans="1:2" s="4" customFormat="1"/>
    <row r="515" spans="1:2" s="4" customFormat="1"/>
    <row r="516" spans="1:2" s="4" customFormat="1"/>
    <row r="517" spans="1:2" s="4" customFormat="1"/>
    <row r="518" spans="1:2">
      <c r="A518" s="89"/>
      <c r="B518" s="89"/>
    </row>
  </sheetData>
  <mergeCells count="53">
    <mergeCell ref="A39:G39"/>
    <mergeCell ref="F1:G1"/>
    <mergeCell ref="E2:G2"/>
    <mergeCell ref="A3:G3"/>
    <mergeCell ref="A7:G7"/>
    <mergeCell ref="A13:G13"/>
    <mergeCell ref="A19:G19"/>
    <mergeCell ref="A23:G23"/>
    <mergeCell ref="A30:G30"/>
    <mergeCell ref="A32:G32"/>
    <mergeCell ref="A36:G36"/>
    <mergeCell ref="A102:G102"/>
    <mergeCell ref="A44:G44"/>
    <mergeCell ref="A47:G47"/>
    <mergeCell ref="A50:G50"/>
    <mergeCell ref="A58:G58"/>
    <mergeCell ref="A66:G66"/>
    <mergeCell ref="A71:G71"/>
    <mergeCell ref="A77:G77"/>
    <mergeCell ref="A80:G80"/>
    <mergeCell ref="A85:G85"/>
    <mergeCell ref="A89:G89"/>
    <mergeCell ref="A95:G95"/>
    <mergeCell ref="A120:E120"/>
    <mergeCell ref="A121:C121"/>
    <mergeCell ref="D121:G121"/>
    <mergeCell ref="B122:C122"/>
    <mergeCell ref="D122:E122"/>
    <mergeCell ref="F122:G122"/>
    <mergeCell ref="F128:G128"/>
    <mergeCell ref="B129:E129"/>
    <mergeCell ref="B123:C123"/>
    <mergeCell ref="D123:E123"/>
    <mergeCell ref="F123:G123"/>
    <mergeCell ref="B124:C124"/>
    <mergeCell ref="D124:E124"/>
    <mergeCell ref="F124:G124"/>
    <mergeCell ref="F129:G129"/>
    <mergeCell ref="B130:E130"/>
    <mergeCell ref="F130:G130"/>
    <mergeCell ref="A105:G105"/>
    <mergeCell ref="A108:G108"/>
    <mergeCell ref="A111:G111"/>
    <mergeCell ref="A114:G114"/>
    <mergeCell ref="A116:G116"/>
    <mergeCell ref="A125:A130"/>
    <mergeCell ref="B125:E125"/>
    <mergeCell ref="F125:G125"/>
    <mergeCell ref="B126:E126"/>
    <mergeCell ref="F126:G126"/>
    <mergeCell ref="B127:E127"/>
    <mergeCell ref="F127:G127"/>
    <mergeCell ref="B128:E1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MARCZYŃSKA-WRONKA</dc:creator>
  <cp:lastModifiedBy>AGNIESZKA MARCZYŃSKA-WRONKA</cp:lastModifiedBy>
  <dcterms:created xsi:type="dcterms:W3CDTF">2024-12-10T12:11:23Z</dcterms:created>
  <dcterms:modified xsi:type="dcterms:W3CDTF">2024-12-10T12:57:46Z</dcterms:modified>
</cp:coreProperties>
</file>