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45" windowWidth="27795" windowHeight="12600"/>
  </bookViews>
  <sheets>
    <sheet name="Piotrków Tryb." sheetId="12" r:id="rId1"/>
    <sheet name="Łęczyca" sheetId="11" r:id="rId2"/>
    <sheet name="Radomsko" sheetId="9" r:id="rId3"/>
    <sheet name="Tomaszów Maz." sheetId="8" r:id="rId4"/>
    <sheet name="Sieradz" sheetId="7" r:id="rId5"/>
    <sheet name="Zduńska Wola" sheetId="10" r:id="rId6"/>
    <sheet name="Zgierz" sheetId="6" r:id="rId7"/>
    <sheet name="Brzeziny" sheetId="5" r:id="rId8"/>
    <sheet name="Opoczno" sheetId="4" r:id="rId9"/>
    <sheet name="Poddębice" sheetId="1" r:id="rId10"/>
  </sheets>
  <calcPr calcId="145621"/>
</workbook>
</file>

<file path=xl/calcChain.xml><?xml version="1.0" encoding="utf-8"?>
<calcChain xmlns="http://schemas.openxmlformats.org/spreadsheetml/2006/main">
  <c r="B14" i="8" l="1"/>
  <c r="B9" i="12"/>
  <c r="B12" i="11"/>
  <c r="B14" i="9"/>
  <c r="B13" i="10" l="1"/>
  <c r="B11" i="6"/>
  <c r="B15" i="5"/>
  <c r="B11" i="1"/>
  <c r="B12" i="7" l="1"/>
</calcChain>
</file>

<file path=xl/sharedStrings.xml><?xml version="1.0" encoding="utf-8"?>
<sst xmlns="http://schemas.openxmlformats.org/spreadsheetml/2006/main" count="197" uniqueCount="67">
  <si>
    <t>Nazewnictwo punktów pomiarowych</t>
  </si>
  <si>
    <t xml:space="preserve"> Gn 1f X(p/pk).n - zestaw gniazd jednofazowych, gdzie: x - liczba gniazd w zestawie; n - numer pkt. pomiarowego (licząc od lewej strony); p - gniazdo zwykłe; pk - gniazdo komputerowe | Gn 1f p - gniazdo jednofazowe pojedyncze | Gn 3f p - gniazdo trójfazowe pojedyncze | Gn 1f g/d - gniazdo jednofazowe podwójne góra/dół | Gn 1f l/p - gniazdo jednofazowe podwójne lewe/prawe | O - Oprawa | np. O. rastrowa - oprawa rastrowa</t>
  </si>
  <si>
    <t>Nazwa</t>
  </si>
  <si>
    <t>Ilość szt.</t>
  </si>
  <si>
    <t>Gn 1f g</t>
  </si>
  <si>
    <t>Gn 1f d</t>
  </si>
  <si>
    <t>Gn 1f p</t>
  </si>
  <si>
    <t>Gn 1f 3pk. 1</t>
  </si>
  <si>
    <t>Gn 1f 3pk. 3</t>
  </si>
  <si>
    <t>Gn 1f 3pk. 2</t>
  </si>
  <si>
    <t>Gn 1f 2p. 1</t>
  </si>
  <si>
    <t>Gn 1f 2p. 2</t>
  </si>
  <si>
    <t>Połączenie wyrównawcze w kotłowni</t>
  </si>
  <si>
    <t>Wyłączniki RCD</t>
  </si>
  <si>
    <t>Rezystancja izolacji obwodów 3 fazowych</t>
  </si>
  <si>
    <t>Rezystancja izolacji obwodów 1 fazowych</t>
  </si>
  <si>
    <t>Instalacja odgromowa</t>
  </si>
  <si>
    <t>SUMA</t>
  </si>
  <si>
    <t>Gn 1f 2pk. 1</t>
  </si>
  <si>
    <t>Gn 1f 2pk. 2</t>
  </si>
  <si>
    <t>Gn 1f 3pk.1</t>
  </si>
  <si>
    <t>Gn 1f 3pk.2</t>
  </si>
  <si>
    <t>Gn 1f 3pk.3</t>
  </si>
  <si>
    <t>Klimatyzator</t>
  </si>
  <si>
    <t>Gn 1 f d TG 26</t>
  </si>
  <si>
    <t>Gn 1 f g TG 26</t>
  </si>
  <si>
    <t>Gn1f 2p.1</t>
  </si>
  <si>
    <t>Gn1f 2p.2</t>
  </si>
  <si>
    <t>Gn 1f 2pk.1</t>
  </si>
  <si>
    <t>Gn 1f 2pk.2</t>
  </si>
  <si>
    <t>Gn 1f 2p.1</t>
  </si>
  <si>
    <t>Gn 1f 2p.2</t>
  </si>
  <si>
    <t>Klimatyzacja</t>
  </si>
  <si>
    <t>Gn 3f p</t>
  </si>
  <si>
    <t>Gn 1f pk</t>
  </si>
  <si>
    <t xml:space="preserve"> </t>
  </si>
  <si>
    <t>Gn 1f pk.1</t>
  </si>
  <si>
    <t>Gn 1f pk.2</t>
  </si>
  <si>
    <t>Gn1f 2p. 2</t>
  </si>
  <si>
    <t>Centrala P. Poż</t>
  </si>
  <si>
    <t>Punkty Pomiarowe</t>
  </si>
  <si>
    <t>Rozdzielnica</t>
  </si>
  <si>
    <t>Centrala Wentylacyjna</t>
  </si>
  <si>
    <t>Rozdzielnia FV</t>
  </si>
  <si>
    <t>Gniazdo 3P+N+Z 32A/400V</t>
  </si>
  <si>
    <t>Gniazda pojedyncze z uziem. p/t</t>
  </si>
  <si>
    <t>Wypust</t>
  </si>
  <si>
    <t>Drzwi rozsuwane</t>
  </si>
  <si>
    <t>Centrala SSWiN</t>
  </si>
  <si>
    <t>Rezerwa</t>
  </si>
  <si>
    <t>Napęxd bramy zewnętrznej</t>
  </si>
  <si>
    <t>Oprawa LED</t>
  </si>
  <si>
    <t>Wentylator Silnik</t>
  </si>
  <si>
    <t>RG</t>
  </si>
  <si>
    <t>TK</t>
  </si>
  <si>
    <t>Gniazdo 2-bieg pojedyncze n/t-w/t</t>
  </si>
  <si>
    <t>Gniazda komputerowe DATA</t>
  </si>
  <si>
    <t>Twc</t>
  </si>
  <si>
    <t>Gniazdo 3P+N+Z 16A/400V</t>
  </si>
  <si>
    <t>Węzeł cieplny</t>
  </si>
  <si>
    <t>Pompa wodna</t>
  </si>
  <si>
    <t>Rezystencja izolacji obwodów</t>
  </si>
  <si>
    <t>32 szt.</t>
  </si>
  <si>
    <t>12 szt.</t>
  </si>
  <si>
    <t>5 szt.</t>
  </si>
  <si>
    <t>Instalacja odgromowa i uziomów</t>
  </si>
  <si>
    <t>6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</si>
</sst>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 style="thin">
        <color rgb="FF7030A0"/>
      </bottom>
      <diagonal/>
    </border>
    <border>
      <left/>
      <right style="thin">
        <color rgb="FF7030A0"/>
      </right>
      <top/>
      <bottom/>
      <diagonal/>
    </border>
    <border>
      <left style="thin">
        <color theme="7"/>
      </left>
      <right style="thin">
        <color rgb="FF7030A0"/>
      </right>
      <top style="thin">
        <color theme="7"/>
      </top>
      <bottom/>
      <diagonal/>
    </border>
    <border>
      <left style="thin">
        <color theme="7"/>
      </left>
      <right style="thin">
        <color rgb="FF7030A0"/>
      </right>
      <top style="thin">
        <color theme="7"/>
      </top>
      <bottom style="thin">
        <color rgb="FF7030A0"/>
      </bottom>
      <diagonal/>
    </border>
    <border>
      <left style="thin">
        <color theme="7"/>
      </left>
      <right style="thin">
        <color rgb="FF7030A0"/>
      </right>
      <top style="thin">
        <color theme="7"/>
      </top>
      <bottom style="thin">
        <color theme="7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7"/>
      </left>
      <right style="thin">
        <color rgb="FF7030A0"/>
      </right>
      <top style="thin">
        <color rgb="FF7030A0"/>
      </top>
      <bottom style="thin">
        <color theme="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1" fillId="0" borderId="0" xfId="0" applyFont="1"/>
    <xf numFmtId="0" fontId="0" fillId="0" borderId="8" xfId="0" applyBorder="1"/>
    <xf numFmtId="0" fontId="1" fillId="0" borderId="8" xfId="0" applyFont="1" applyBorder="1"/>
    <xf numFmtId="0" fontId="0" fillId="0" borderId="9" xfId="0" applyFont="1" applyBorder="1"/>
    <xf numFmtId="0" fontId="1" fillId="0" borderId="0" xfId="0" applyFont="1" applyBorder="1"/>
    <xf numFmtId="0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16">
    <dxf>
      <border diagonalUp="0" diagonalDown="0">
        <left/>
        <right style="thin">
          <color rgb="FF7030A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diagonalUp="0" diagonalDown="0">
        <left/>
        <right style="thin">
          <color rgb="FF7030A0"/>
        </right>
        <top/>
        <bottom/>
        <vertical/>
        <horizontal/>
      </border>
    </dxf>
    <dxf>
      <border diagonalUp="0" diagonalDown="0">
        <left/>
        <right style="thin">
          <color rgb="FF7030A0"/>
        </right>
        <top/>
        <bottom/>
        <vertical/>
        <horizontal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0" name="Tabela911" displayName="Tabela911" ref="A3:B9" totalsRowShown="0">
  <autoFilter ref="A3:B9"/>
  <tableColumns count="2">
    <tableColumn id="1" name="Nazwa"/>
    <tableColumn id="2" name="Ilość szt."/>
  </tableColumns>
  <tableStyleInfo name="TableStyleLight12" showFirstColumn="0" showLastColumn="0" showRowStripes="1" showColumnStripes="0"/>
</table>
</file>

<file path=xl/tables/table10.xml><?xml version="1.0" encoding="utf-8"?>
<table xmlns="http://schemas.openxmlformats.org/spreadsheetml/2006/main" id="9" name="Tabela610" displayName="Tabela610" ref="A20:B22" totalsRowShown="0" headerRowDxfId="8" dataDxfId="7">
  <autoFilter ref="A20:B22"/>
  <tableColumns count="2">
    <tableColumn id="1" name="Nazwa" dataDxfId="6"/>
    <tableColumn id="2" name="Ilość szt." dataDxfId="5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id="12" name="Tabela61013" displayName="Tabela61013" ref="A25:B30" totalsRowShown="0" headerRowDxfId="4" dataDxfId="3">
  <autoFilter ref="A25:B30"/>
  <tableColumns count="2">
    <tableColumn id="1" name="Nazwa" dataDxfId="2"/>
    <tableColumn id="2" name="Ilość szt." dataDxfId="1"/>
  </tableColumns>
  <tableStyleInfo name="TableStyleLight12" showFirstColumn="0" showLastColumn="0" showRowStripes="1" showColumnStripes="0"/>
</table>
</file>

<file path=xl/tables/table12.xml><?xml version="1.0" encoding="utf-8"?>
<table xmlns="http://schemas.openxmlformats.org/spreadsheetml/2006/main" id="2" name="Tabela13" displayName="Tabela13" ref="A3:B11" totalsRowCount="1">
  <autoFilter ref="A3:B10"/>
  <tableColumns count="2">
    <tableColumn id="1" name="Nazwa" totalsRowLabel="SUMA" dataDxfId="0"/>
    <tableColumn id="2" name="Ilość szt." totalsRowFunction="custom">
      <totalsRowFormula>SUM(Tabela13[Ilość szt.])</totalsRow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id="8" name="Tabela69" displayName="Tabela69" ref="A3:B12" totalsRowShown="0">
  <autoFilter ref="A3:B12"/>
  <tableColumns count="2">
    <tableColumn id="1" name="Nazwa"/>
    <tableColumn id="2" name="Ilość szt.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id="7" name="Tabela58" displayName="Tabela58" ref="A3:B14" totalsRowShown="0">
  <autoFilter ref="A3:B14"/>
  <tableColumns count="2">
    <tableColumn id="1" name="Nazwa"/>
    <tableColumn id="2" name="Ilość szt.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id="11" name="Tabela11" displayName="Tabela11" ref="A3:B14" totalsRowShown="0">
  <autoFilter ref="A3:B14"/>
  <tableColumns count="2">
    <tableColumn id="1" name="Nazwa"/>
    <tableColumn id="2" name="Ilość szt." dataDxfId="15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id="1" name="Tabela1" displayName="Tabela1" ref="A3:B12" totalsRowCount="1">
  <autoFilter ref="A3:B11"/>
  <tableColumns count="2">
    <tableColumn id="1" name="Nazwa" totalsRowLabel="SUMA" dataDxfId="14" totalsRowDxfId="13"/>
    <tableColumn id="2" name="Ilość szt." totalsRowFunction="custom">
      <totalsRowFormula>SUM(Tabela1[Ilość szt.])</totalsRowFormula>
    </tableColumn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id="5" name="Tabela5" displayName="Tabela5" ref="A3:B13" totalsRowShown="0">
  <autoFilter ref="A3:B13"/>
  <tableColumns count="2">
    <tableColumn id="1" name="Nazwa"/>
    <tableColumn id="2" name="Ilość szt."/>
  </tableColumns>
  <tableStyleInfo name="TableStyleLight12" showFirstColumn="0" showLastColumn="0" showRowStripes="1" showColumnStripes="0"/>
</table>
</file>

<file path=xl/tables/table7.xml><?xml version="1.0" encoding="utf-8"?>
<table xmlns="http://schemas.openxmlformats.org/spreadsheetml/2006/main" id="4" name="Tabela35" displayName="Tabela35" ref="A3:B11" totalsRowShown="0">
  <autoFilter ref="A3:B11"/>
  <tableColumns count="2">
    <tableColumn id="1" name="Nazwa"/>
    <tableColumn id="2" name="Ilość szt.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3" name="Tabela3" displayName="Tabela3" ref="A3:B15" totalsRowShown="0">
  <autoFilter ref="A3:B15"/>
  <tableColumns count="2">
    <tableColumn id="1" name="Nazwa"/>
    <tableColumn id="2" name="Ilość szt."/>
  </tableColumns>
  <tableStyleInfo name="TableStyleLight12" showFirstColumn="0" showLastColumn="0" showRowStripes="1" showColumnStripes="0"/>
</table>
</file>

<file path=xl/tables/table9.xml><?xml version="1.0" encoding="utf-8"?>
<table xmlns="http://schemas.openxmlformats.org/spreadsheetml/2006/main" id="6" name="Tabela6" displayName="Tabela6" ref="A3:B17" totalsRowShown="0" headerRowDxfId="12" dataDxfId="11">
  <autoFilter ref="A3:B17"/>
  <tableColumns count="2">
    <tableColumn id="1" name="Nazwa" dataDxfId="10"/>
    <tableColumn id="2" name="Ilość szt." dataDxfId="9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B14"/>
  <sheetViews>
    <sheetView tabSelected="1" workbookViewId="0">
      <selection activeCell="F15" sqref="F15"/>
    </sheetView>
  </sheetViews>
  <sheetFormatPr defaultRowHeight="15" x14ac:dyDescent="0.25"/>
  <cols>
    <col min="1" max="1" width="46.28515625" customWidth="1"/>
  </cols>
  <sheetData>
    <row r="1" spans="1:2" x14ac:dyDescent="0.25">
      <c r="A1" s="23" t="s">
        <v>0</v>
      </c>
      <c r="B1" s="23"/>
    </row>
    <row r="2" spans="1:2" ht="135" customHeight="1" x14ac:dyDescent="0.25">
      <c r="A2" s="22" t="s">
        <v>1</v>
      </c>
      <c r="B2" s="22"/>
    </row>
    <row r="3" spans="1:2" x14ac:dyDescent="0.25">
      <c r="A3" t="s">
        <v>2</v>
      </c>
      <c r="B3" t="s">
        <v>3</v>
      </c>
    </row>
    <row r="4" spans="1:2" x14ac:dyDescent="0.25">
      <c r="A4" t="s">
        <v>28</v>
      </c>
      <c r="B4">
        <v>47</v>
      </c>
    </row>
    <row r="5" spans="1:2" x14ac:dyDescent="0.25">
      <c r="A5" t="s">
        <v>29</v>
      </c>
      <c r="B5">
        <v>47</v>
      </c>
    </row>
    <row r="6" spans="1:2" x14ac:dyDescent="0.25">
      <c r="A6" t="s">
        <v>30</v>
      </c>
      <c r="B6">
        <v>59</v>
      </c>
    </row>
    <row r="7" spans="1:2" x14ac:dyDescent="0.25">
      <c r="A7" t="s">
        <v>31</v>
      </c>
      <c r="B7">
        <v>59</v>
      </c>
    </row>
    <row r="8" spans="1:2" x14ac:dyDescent="0.25">
      <c r="A8" t="s">
        <v>6</v>
      </c>
      <c r="B8">
        <v>1</v>
      </c>
    </row>
    <row r="9" spans="1:2" x14ac:dyDescent="0.25">
      <c r="A9" s="17" t="s">
        <v>17</v>
      </c>
      <c r="B9" s="6">
        <f>SUM(B4:B8)</f>
        <v>213</v>
      </c>
    </row>
    <row r="11" spans="1:2" x14ac:dyDescent="0.25">
      <c r="A11" s="10" t="s">
        <v>13</v>
      </c>
      <c r="B11" s="4">
        <v>37</v>
      </c>
    </row>
    <row r="12" spans="1:2" x14ac:dyDescent="0.25">
      <c r="A12" s="10" t="s">
        <v>14</v>
      </c>
      <c r="B12" s="4">
        <v>15</v>
      </c>
    </row>
    <row r="13" spans="1:2" x14ac:dyDescent="0.25">
      <c r="A13" s="11" t="s">
        <v>15</v>
      </c>
      <c r="B13" s="7">
        <v>62</v>
      </c>
    </row>
    <row r="14" spans="1:2" x14ac:dyDescent="0.25">
      <c r="A14" s="12" t="s">
        <v>16</v>
      </c>
      <c r="B14" s="7">
        <v>6</v>
      </c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B16"/>
  <sheetViews>
    <sheetView workbookViewId="0">
      <selection activeCell="B24" sqref="B24"/>
    </sheetView>
  </sheetViews>
  <sheetFormatPr defaultRowHeight="15" x14ac:dyDescent="0.25"/>
  <cols>
    <col min="1" max="1" width="47.28515625" customWidth="1"/>
  </cols>
  <sheetData>
    <row r="1" spans="1:2" x14ac:dyDescent="0.25">
      <c r="A1" s="2" t="s">
        <v>0</v>
      </c>
    </row>
    <row r="2" spans="1:2" ht="135" x14ac:dyDescent="0.25">
      <c r="A2" s="1" t="s">
        <v>1</v>
      </c>
    </row>
    <row r="3" spans="1:2" x14ac:dyDescent="0.25">
      <c r="A3" t="s">
        <v>2</v>
      </c>
      <c r="B3" t="s">
        <v>3</v>
      </c>
    </row>
    <row r="4" spans="1:2" x14ac:dyDescent="0.25">
      <c r="A4" s="9" t="s">
        <v>4</v>
      </c>
      <c r="B4">
        <v>3</v>
      </c>
    </row>
    <row r="5" spans="1:2" x14ac:dyDescent="0.25">
      <c r="A5" s="9" t="s">
        <v>5</v>
      </c>
      <c r="B5">
        <v>3</v>
      </c>
    </row>
    <row r="6" spans="1:2" x14ac:dyDescent="0.25">
      <c r="A6" s="9" t="s">
        <v>6</v>
      </c>
      <c r="B6">
        <v>38</v>
      </c>
    </row>
    <row r="7" spans="1:2" x14ac:dyDescent="0.25">
      <c r="A7" s="9" t="s">
        <v>18</v>
      </c>
      <c r="B7">
        <v>25</v>
      </c>
    </row>
    <row r="8" spans="1:2" x14ac:dyDescent="0.25">
      <c r="A8" s="9" t="s">
        <v>19</v>
      </c>
      <c r="B8">
        <v>25</v>
      </c>
    </row>
    <row r="9" spans="1:2" x14ac:dyDescent="0.25">
      <c r="A9" s="9" t="s">
        <v>10</v>
      </c>
      <c r="B9">
        <v>2</v>
      </c>
    </row>
    <row r="10" spans="1:2" x14ac:dyDescent="0.25">
      <c r="A10" s="9" t="s">
        <v>11</v>
      </c>
      <c r="B10">
        <v>2</v>
      </c>
    </row>
    <row r="11" spans="1:2" x14ac:dyDescent="0.25">
      <c r="A11" s="9" t="s">
        <v>17</v>
      </c>
      <c r="B11">
        <f>SUM(Tabela13[Ilość szt.])</f>
        <v>98</v>
      </c>
    </row>
    <row r="13" spans="1:2" x14ac:dyDescent="0.25">
      <c r="A13" s="10" t="s">
        <v>13</v>
      </c>
      <c r="B13" s="4">
        <v>15</v>
      </c>
    </row>
    <row r="14" spans="1:2" x14ac:dyDescent="0.25">
      <c r="A14" s="10" t="s">
        <v>14</v>
      </c>
      <c r="B14" s="4">
        <v>2</v>
      </c>
    </row>
    <row r="15" spans="1:2" x14ac:dyDescent="0.25">
      <c r="A15" s="10" t="s">
        <v>15</v>
      </c>
      <c r="B15" s="4">
        <v>31</v>
      </c>
    </row>
    <row r="16" spans="1:2" x14ac:dyDescent="0.25">
      <c r="A16" s="11" t="s">
        <v>16</v>
      </c>
      <c r="B16" s="7">
        <v>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B18"/>
  <sheetViews>
    <sheetView workbookViewId="0">
      <selection activeCell="A33" sqref="A33"/>
    </sheetView>
  </sheetViews>
  <sheetFormatPr defaultRowHeight="15" x14ac:dyDescent="0.25"/>
  <cols>
    <col min="1" max="1" width="46.28515625" customWidth="1"/>
  </cols>
  <sheetData>
    <row r="1" spans="1:2" x14ac:dyDescent="0.25">
      <c r="A1" s="23" t="s">
        <v>0</v>
      </c>
      <c r="B1" s="23"/>
    </row>
    <row r="2" spans="1:2" ht="135" customHeight="1" x14ac:dyDescent="0.25">
      <c r="A2" s="22" t="s">
        <v>1</v>
      </c>
      <c r="B2" s="22"/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>
        <v>23</v>
      </c>
    </row>
    <row r="5" spans="1:2" x14ac:dyDescent="0.25">
      <c r="A5" t="s">
        <v>5</v>
      </c>
      <c r="B5">
        <v>23</v>
      </c>
    </row>
    <row r="6" spans="1:2" x14ac:dyDescent="0.25">
      <c r="A6" t="s">
        <v>36</v>
      </c>
      <c r="B6">
        <v>3</v>
      </c>
    </row>
    <row r="7" spans="1:2" x14ac:dyDescent="0.25">
      <c r="A7" t="s">
        <v>37</v>
      </c>
      <c r="B7">
        <v>3</v>
      </c>
    </row>
    <row r="8" spans="1:2" x14ac:dyDescent="0.25">
      <c r="A8" t="s">
        <v>30</v>
      </c>
      <c r="B8">
        <v>9</v>
      </c>
    </row>
    <row r="9" spans="1:2" x14ac:dyDescent="0.25">
      <c r="A9" t="s">
        <v>31</v>
      </c>
      <c r="B9">
        <v>9</v>
      </c>
    </row>
    <row r="10" spans="1:2" x14ac:dyDescent="0.25">
      <c r="A10" t="s">
        <v>6</v>
      </c>
      <c r="B10">
        <v>33</v>
      </c>
    </row>
    <row r="11" spans="1:2" x14ac:dyDescent="0.25">
      <c r="A11" t="s">
        <v>34</v>
      </c>
      <c r="B11">
        <v>16</v>
      </c>
    </row>
    <row r="12" spans="1:2" x14ac:dyDescent="0.25">
      <c r="A12" s="13" t="s">
        <v>17</v>
      </c>
      <c r="B12">
        <f>SUM(B4:B11)</f>
        <v>119</v>
      </c>
    </row>
    <row r="14" spans="1:2" x14ac:dyDescent="0.25">
      <c r="A14" s="10" t="s">
        <v>12</v>
      </c>
      <c r="B14" s="4">
        <v>1</v>
      </c>
    </row>
    <row r="15" spans="1:2" x14ac:dyDescent="0.25">
      <c r="A15" s="10" t="s">
        <v>13</v>
      </c>
      <c r="B15" s="4">
        <v>49</v>
      </c>
    </row>
    <row r="16" spans="1:2" x14ac:dyDescent="0.25">
      <c r="A16" s="10" t="s">
        <v>14</v>
      </c>
      <c r="B16" s="4">
        <v>6</v>
      </c>
    </row>
    <row r="17" spans="1:2" x14ac:dyDescent="0.25">
      <c r="A17" s="10" t="s">
        <v>15</v>
      </c>
      <c r="B17" s="4">
        <v>47</v>
      </c>
    </row>
    <row r="18" spans="1:2" x14ac:dyDescent="0.25">
      <c r="A18" s="12" t="s">
        <v>16</v>
      </c>
      <c r="B18" s="7">
        <v>9</v>
      </c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8"/>
  <sheetViews>
    <sheetView workbookViewId="0">
      <selection activeCell="A16" sqref="A16:B18"/>
    </sheetView>
  </sheetViews>
  <sheetFormatPr defaultRowHeight="15" x14ac:dyDescent="0.25"/>
  <cols>
    <col min="1" max="1" width="46.28515625" customWidth="1"/>
  </cols>
  <sheetData>
    <row r="1" spans="1:2" x14ac:dyDescent="0.25">
      <c r="A1" s="23" t="s">
        <v>0</v>
      </c>
      <c r="B1" s="23"/>
    </row>
    <row r="2" spans="1:2" ht="135" customHeight="1" x14ac:dyDescent="0.25">
      <c r="A2" s="22" t="s">
        <v>1</v>
      </c>
      <c r="B2" s="22"/>
    </row>
    <row r="3" spans="1:2" x14ac:dyDescent="0.25">
      <c r="A3" t="s">
        <v>2</v>
      </c>
      <c r="B3" t="s">
        <v>3</v>
      </c>
    </row>
    <row r="4" spans="1:2" x14ac:dyDescent="0.25">
      <c r="A4" t="s">
        <v>6</v>
      </c>
      <c r="B4">
        <v>5</v>
      </c>
    </row>
    <row r="5" spans="1:2" x14ac:dyDescent="0.25">
      <c r="A5" t="s">
        <v>4</v>
      </c>
      <c r="B5">
        <v>34</v>
      </c>
    </row>
    <row r="6" spans="1:2" x14ac:dyDescent="0.25">
      <c r="A6" t="s">
        <v>5</v>
      </c>
      <c r="B6">
        <v>34</v>
      </c>
    </row>
    <row r="7" spans="1:2" x14ac:dyDescent="0.25">
      <c r="A7" t="s">
        <v>10</v>
      </c>
      <c r="B7">
        <v>8</v>
      </c>
    </row>
    <row r="8" spans="1:2" x14ac:dyDescent="0.25">
      <c r="A8" t="s">
        <v>11</v>
      </c>
      <c r="B8">
        <v>8</v>
      </c>
    </row>
    <row r="9" spans="1:2" x14ac:dyDescent="0.25">
      <c r="A9" t="s">
        <v>18</v>
      </c>
      <c r="B9">
        <v>1</v>
      </c>
    </row>
    <row r="10" spans="1:2" x14ac:dyDescent="0.25">
      <c r="A10" t="s">
        <v>19</v>
      </c>
      <c r="B10">
        <v>1</v>
      </c>
    </row>
    <row r="11" spans="1:2" x14ac:dyDescent="0.25">
      <c r="A11" t="s">
        <v>20</v>
      </c>
      <c r="B11">
        <v>15</v>
      </c>
    </row>
    <row r="12" spans="1:2" x14ac:dyDescent="0.25">
      <c r="A12" t="s">
        <v>21</v>
      </c>
      <c r="B12">
        <v>15</v>
      </c>
    </row>
    <row r="13" spans="1:2" x14ac:dyDescent="0.25">
      <c r="A13" t="s">
        <v>22</v>
      </c>
      <c r="B13">
        <v>15</v>
      </c>
    </row>
    <row r="14" spans="1:2" x14ac:dyDescent="0.25">
      <c r="A14" s="13" t="s">
        <v>17</v>
      </c>
      <c r="B14">
        <f>SUM(B4:B13)</f>
        <v>136</v>
      </c>
    </row>
    <row r="16" spans="1:2" x14ac:dyDescent="0.25">
      <c r="A16" s="10" t="s">
        <v>13</v>
      </c>
      <c r="B16" s="4">
        <v>10</v>
      </c>
    </row>
    <row r="17" spans="1:2" x14ac:dyDescent="0.25">
      <c r="A17" s="10" t="s">
        <v>14</v>
      </c>
      <c r="B17" s="4">
        <v>2</v>
      </c>
    </row>
    <row r="18" spans="1:2" x14ac:dyDescent="0.25">
      <c r="A18" s="11" t="s">
        <v>15</v>
      </c>
      <c r="B18" s="7">
        <v>35</v>
      </c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19"/>
  <sheetViews>
    <sheetView workbookViewId="0">
      <selection activeCell="K15" sqref="K15"/>
    </sheetView>
  </sheetViews>
  <sheetFormatPr defaultRowHeight="15" x14ac:dyDescent="0.25"/>
  <cols>
    <col min="1" max="1" width="46.28515625" customWidth="1"/>
    <col min="2" max="2" width="12" customWidth="1"/>
  </cols>
  <sheetData>
    <row r="1" spans="1:2" x14ac:dyDescent="0.25">
      <c r="A1" s="23" t="s">
        <v>0</v>
      </c>
      <c r="B1" s="23"/>
    </row>
    <row r="2" spans="1:2" ht="135" customHeight="1" x14ac:dyDescent="0.25">
      <c r="A2" s="22" t="s">
        <v>1</v>
      </c>
      <c r="B2" s="22"/>
    </row>
    <row r="3" spans="1:2" x14ac:dyDescent="0.25">
      <c r="A3" t="s">
        <v>2</v>
      </c>
      <c r="B3" t="s">
        <v>3</v>
      </c>
    </row>
    <row r="4" spans="1:2" x14ac:dyDescent="0.25">
      <c r="A4" t="s">
        <v>6</v>
      </c>
      <c r="B4">
        <v>29</v>
      </c>
    </row>
    <row r="5" spans="1:2" x14ac:dyDescent="0.25">
      <c r="A5" t="s">
        <v>20</v>
      </c>
      <c r="B5">
        <v>88</v>
      </c>
    </row>
    <row r="6" spans="1:2" x14ac:dyDescent="0.25">
      <c r="A6" t="s">
        <v>21</v>
      </c>
      <c r="B6">
        <v>88</v>
      </c>
    </row>
    <row r="7" spans="1:2" x14ac:dyDescent="0.25">
      <c r="A7" t="s">
        <v>22</v>
      </c>
      <c r="B7">
        <v>88</v>
      </c>
    </row>
    <row r="8" spans="1:2" x14ac:dyDescent="0.25">
      <c r="A8" t="s">
        <v>34</v>
      </c>
      <c r="B8">
        <v>38</v>
      </c>
    </row>
    <row r="9" spans="1:2" x14ac:dyDescent="0.25">
      <c r="A9" t="s">
        <v>4</v>
      </c>
      <c r="B9">
        <v>153</v>
      </c>
    </row>
    <row r="10" spans="1:2" x14ac:dyDescent="0.25">
      <c r="A10" t="s">
        <v>5</v>
      </c>
      <c r="B10">
        <v>153</v>
      </c>
    </row>
    <row r="11" spans="1:2" x14ac:dyDescent="0.25">
      <c r="A11" t="s">
        <v>10</v>
      </c>
      <c r="B11">
        <v>18</v>
      </c>
    </row>
    <row r="12" spans="1:2" x14ac:dyDescent="0.25">
      <c r="A12" t="s">
        <v>38</v>
      </c>
      <c r="B12" s="18">
        <v>18</v>
      </c>
    </row>
    <row r="13" spans="1:2" x14ac:dyDescent="0.25">
      <c r="A13" t="s">
        <v>33</v>
      </c>
      <c r="B13" s="18">
        <v>2</v>
      </c>
    </row>
    <row r="14" spans="1:2" x14ac:dyDescent="0.25">
      <c r="A14" s="13" t="s">
        <v>17</v>
      </c>
      <c r="B14">
        <f>SUM(B4:B13)</f>
        <v>675</v>
      </c>
    </row>
    <row r="16" spans="1:2" x14ac:dyDescent="0.25">
      <c r="A16" s="10" t="s">
        <v>13</v>
      </c>
      <c r="B16" s="4">
        <v>17</v>
      </c>
    </row>
    <row r="17" spans="1:2" x14ac:dyDescent="0.25">
      <c r="A17" s="10" t="s">
        <v>14</v>
      </c>
      <c r="B17" s="4">
        <v>16</v>
      </c>
    </row>
    <row r="18" spans="1:2" x14ac:dyDescent="0.25">
      <c r="A18" s="11" t="s">
        <v>15</v>
      </c>
      <c r="B18" s="7">
        <v>136</v>
      </c>
    </row>
    <row r="19" spans="1:2" x14ac:dyDescent="0.25">
      <c r="A19" s="12" t="s">
        <v>16</v>
      </c>
      <c r="B19" s="7">
        <v>12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K19"/>
  <sheetViews>
    <sheetView workbookViewId="0">
      <selection activeCell="A18" sqref="A18:B18"/>
    </sheetView>
  </sheetViews>
  <sheetFormatPr defaultRowHeight="15" x14ac:dyDescent="0.25"/>
  <cols>
    <col min="1" max="1" width="46.28515625" customWidth="1"/>
    <col min="2" max="2" width="12" customWidth="1"/>
  </cols>
  <sheetData>
    <row r="1" spans="1:11" x14ac:dyDescent="0.25">
      <c r="A1" s="24" t="s">
        <v>0</v>
      </c>
      <c r="B1" s="24"/>
    </row>
    <row r="2" spans="1:11" ht="135" customHeight="1" x14ac:dyDescent="0.25">
      <c r="A2" s="22" t="s">
        <v>1</v>
      </c>
      <c r="B2" s="22"/>
    </row>
    <row r="3" spans="1:11" ht="15.75" customHeight="1" x14ac:dyDescent="0.25">
      <c r="A3" t="s">
        <v>2</v>
      </c>
      <c r="B3" t="s">
        <v>3</v>
      </c>
    </row>
    <row r="4" spans="1:11" x14ac:dyDescent="0.25">
      <c r="A4" s="9" t="s">
        <v>4</v>
      </c>
      <c r="B4">
        <v>60</v>
      </c>
    </row>
    <row r="5" spans="1:11" x14ac:dyDescent="0.25">
      <c r="A5" s="9" t="s">
        <v>5</v>
      </c>
      <c r="B5">
        <v>60</v>
      </c>
    </row>
    <row r="6" spans="1:11" x14ac:dyDescent="0.25">
      <c r="A6" s="9" t="s">
        <v>6</v>
      </c>
      <c r="B6">
        <v>13</v>
      </c>
    </row>
    <row r="7" spans="1:11" x14ac:dyDescent="0.25">
      <c r="A7" s="9" t="s">
        <v>7</v>
      </c>
      <c r="B7">
        <v>39</v>
      </c>
    </row>
    <row r="8" spans="1:11" x14ac:dyDescent="0.25">
      <c r="A8" s="9" t="s">
        <v>9</v>
      </c>
      <c r="B8">
        <v>39</v>
      </c>
    </row>
    <row r="9" spans="1:11" x14ac:dyDescent="0.25">
      <c r="A9" s="9" t="s">
        <v>8</v>
      </c>
      <c r="B9">
        <v>39</v>
      </c>
    </row>
    <row r="10" spans="1:11" x14ac:dyDescent="0.25">
      <c r="A10" s="9" t="s">
        <v>10</v>
      </c>
      <c r="B10">
        <v>3</v>
      </c>
    </row>
    <row r="11" spans="1:11" x14ac:dyDescent="0.25">
      <c r="A11" s="9" t="s">
        <v>11</v>
      </c>
      <c r="B11">
        <v>3</v>
      </c>
    </row>
    <row r="12" spans="1:11" x14ac:dyDescent="0.25">
      <c r="A12" s="9" t="s">
        <v>17</v>
      </c>
      <c r="B12">
        <f>SUM(Tabela1[Ilość szt.])</f>
        <v>256</v>
      </c>
    </row>
    <row r="14" spans="1:11" x14ac:dyDescent="0.25">
      <c r="A14" s="10" t="s">
        <v>12</v>
      </c>
      <c r="B14" s="4">
        <v>1</v>
      </c>
    </row>
    <row r="15" spans="1:11" x14ac:dyDescent="0.25">
      <c r="A15" s="10" t="s">
        <v>13</v>
      </c>
      <c r="B15" s="4">
        <v>12</v>
      </c>
    </row>
    <row r="16" spans="1:11" x14ac:dyDescent="0.25">
      <c r="A16" s="10" t="s">
        <v>14</v>
      </c>
      <c r="B16" s="4">
        <v>6</v>
      </c>
      <c r="K16" s="6"/>
    </row>
    <row r="17" spans="1:11" x14ac:dyDescent="0.25">
      <c r="A17" s="10" t="s">
        <v>15</v>
      </c>
      <c r="B17" s="4">
        <v>58</v>
      </c>
      <c r="K17" s="6"/>
    </row>
    <row r="18" spans="1:11" x14ac:dyDescent="0.25">
      <c r="A18" s="12" t="s">
        <v>16</v>
      </c>
      <c r="B18" s="7">
        <v>6</v>
      </c>
      <c r="H18" s="8"/>
      <c r="K18" s="5"/>
    </row>
    <row r="19" spans="1:11" x14ac:dyDescent="0.25">
      <c r="A19" s="3"/>
      <c r="B19" s="6"/>
      <c r="K19" s="5"/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F18"/>
  <sheetViews>
    <sheetView workbookViewId="0">
      <selection activeCell="M19" sqref="M19"/>
    </sheetView>
  </sheetViews>
  <sheetFormatPr defaultRowHeight="15" x14ac:dyDescent="0.25"/>
  <cols>
    <col min="1" max="1" width="46.28515625" customWidth="1"/>
    <col min="2" max="2" width="12" customWidth="1"/>
  </cols>
  <sheetData>
    <row r="1" spans="1:6" x14ac:dyDescent="0.25">
      <c r="A1" s="23" t="s">
        <v>0</v>
      </c>
      <c r="B1" s="23"/>
    </row>
    <row r="2" spans="1:6" ht="135" customHeight="1" x14ac:dyDescent="0.25">
      <c r="A2" s="22" t="s">
        <v>1</v>
      </c>
      <c r="B2" s="22"/>
    </row>
    <row r="3" spans="1:6" x14ac:dyDescent="0.25">
      <c r="A3" t="s">
        <v>2</v>
      </c>
      <c r="B3" t="s">
        <v>3</v>
      </c>
    </row>
    <row r="4" spans="1:6" x14ac:dyDescent="0.25">
      <c r="A4" t="s">
        <v>6</v>
      </c>
      <c r="B4">
        <v>37</v>
      </c>
    </row>
    <row r="5" spans="1:6" x14ac:dyDescent="0.25">
      <c r="A5" t="s">
        <v>4</v>
      </c>
      <c r="B5">
        <v>148</v>
      </c>
    </row>
    <row r="6" spans="1:6" x14ac:dyDescent="0.25">
      <c r="A6" t="s">
        <v>5</v>
      </c>
      <c r="B6">
        <v>147</v>
      </c>
    </row>
    <row r="7" spans="1:6" x14ac:dyDescent="0.25">
      <c r="A7" t="s">
        <v>10</v>
      </c>
      <c r="B7">
        <v>19</v>
      </c>
    </row>
    <row r="8" spans="1:6" x14ac:dyDescent="0.25">
      <c r="A8" t="s">
        <v>11</v>
      </c>
      <c r="B8">
        <v>19</v>
      </c>
    </row>
    <row r="9" spans="1:6" x14ac:dyDescent="0.25">
      <c r="A9" t="s">
        <v>34</v>
      </c>
      <c r="B9">
        <v>34</v>
      </c>
    </row>
    <row r="10" spans="1:6" x14ac:dyDescent="0.25">
      <c r="A10" t="s">
        <v>20</v>
      </c>
      <c r="B10">
        <v>3</v>
      </c>
    </row>
    <row r="11" spans="1:6" x14ac:dyDescent="0.25">
      <c r="A11" t="s">
        <v>21</v>
      </c>
      <c r="B11">
        <v>3</v>
      </c>
    </row>
    <row r="12" spans="1:6" x14ac:dyDescent="0.25">
      <c r="A12" t="s">
        <v>22</v>
      </c>
      <c r="B12">
        <v>3</v>
      </c>
    </row>
    <row r="13" spans="1:6" x14ac:dyDescent="0.25">
      <c r="A13" s="13" t="s">
        <v>17</v>
      </c>
      <c r="B13">
        <f>SUM(B4:B12)</f>
        <v>413</v>
      </c>
    </row>
    <row r="14" spans="1:6" x14ac:dyDescent="0.25">
      <c r="F14" t="s">
        <v>35</v>
      </c>
    </row>
    <row r="15" spans="1:6" x14ac:dyDescent="0.25">
      <c r="A15" s="10" t="s">
        <v>13</v>
      </c>
      <c r="B15" s="4">
        <v>15</v>
      </c>
    </row>
    <row r="16" spans="1:6" x14ac:dyDescent="0.25">
      <c r="A16" s="10" t="s">
        <v>14</v>
      </c>
      <c r="B16" s="4">
        <v>8</v>
      </c>
    </row>
    <row r="17" spans="1:2" x14ac:dyDescent="0.25">
      <c r="A17" s="10" t="s">
        <v>15</v>
      </c>
      <c r="B17" s="4">
        <v>86</v>
      </c>
    </row>
    <row r="18" spans="1:2" x14ac:dyDescent="0.25">
      <c r="A18" s="12" t="s">
        <v>16</v>
      </c>
      <c r="B18" s="7">
        <v>9</v>
      </c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16"/>
  <sheetViews>
    <sheetView workbookViewId="0">
      <selection activeCell="G27" sqref="G27"/>
    </sheetView>
  </sheetViews>
  <sheetFormatPr defaultRowHeight="15" x14ac:dyDescent="0.25"/>
  <cols>
    <col min="1" max="1" width="46.28515625" customWidth="1"/>
  </cols>
  <sheetData>
    <row r="1" spans="1:2" x14ac:dyDescent="0.25">
      <c r="A1" s="23" t="s">
        <v>0</v>
      </c>
      <c r="B1" s="23"/>
    </row>
    <row r="2" spans="1:2" ht="135" customHeight="1" x14ac:dyDescent="0.25">
      <c r="A2" s="22" t="s">
        <v>1</v>
      </c>
      <c r="B2" s="22"/>
    </row>
    <row r="3" spans="1:2" x14ac:dyDescent="0.25">
      <c r="A3" t="s">
        <v>2</v>
      </c>
      <c r="B3" t="s">
        <v>3</v>
      </c>
    </row>
    <row r="4" spans="1:2" x14ac:dyDescent="0.25">
      <c r="A4" s="9" t="s">
        <v>28</v>
      </c>
      <c r="B4">
        <v>19</v>
      </c>
    </row>
    <row r="5" spans="1:2" x14ac:dyDescent="0.25">
      <c r="A5" s="9" t="s">
        <v>29</v>
      </c>
      <c r="B5">
        <v>19</v>
      </c>
    </row>
    <row r="6" spans="1:2" x14ac:dyDescent="0.25">
      <c r="A6" s="9" t="s">
        <v>30</v>
      </c>
      <c r="B6">
        <v>36</v>
      </c>
    </row>
    <row r="7" spans="1:2" x14ac:dyDescent="0.25">
      <c r="A7" s="14" t="s">
        <v>31</v>
      </c>
      <c r="B7">
        <v>36</v>
      </c>
    </row>
    <row r="8" spans="1:2" x14ac:dyDescent="0.25">
      <c r="A8" s="14" t="s">
        <v>32</v>
      </c>
      <c r="B8">
        <v>1</v>
      </c>
    </row>
    <row r="9" spans="1:2" x14ac:dyDescent="0.25">
      <c r="A9" s="14" t="s">
        <v>6</v>
      </c>
      <c r="B9">
        <v>14</v>
      </c>
    </row>
    <row r="10" spans="1:2" x14ac:dyDescent="0.25">
      <c r="A10" s="14" t="s">
        <v>33</v>
      </c>
      <c r="B10">
        <v>2</v>
      </c>
    </row>
    <row r="11" spans="1:2" x14ac:dyDescent="0.25">
      <c r="A11" s="15" t="s">
        <v>17</v>
      </c>
      <c r="B11">
        <f>SUM(B4:B10)</f>
        <v>127</v>
      </c>
    </row>
    <row r="12" spans="1:2" x14ac:dyDescent="0.25">
      <c r="A12" s="8"/>
    </row>
    <row r="13" spans="1:2" x14ac:dyDescent="0.25">
      <c r="A13" s="16" t="s">
        <v>13</v>
      </c>
      <c r="B13" s="14">
        <v>21</v>
      </c>
    </row>
    <row r="14" spans="1:2" x14ac:dyDescent="0.25">
      <c r="A14" s="10" t="s">
        <v>14</v>
      </c>
      <c r="B14" s="14">
        <v>8</v>
      </c>
    </row>
    <row r="15" spans="1:2" x14ac:dyDescent="0.25">
      <c r="A15" s="11" t="s">
        <v>15</v>
      </c>
      <c r="B15" s="14">
        <v>31</v>
      </c>
    </row>
    <row r="16" spans="1:2" x14ac:dyDescent="0.25">
      <c r="A16" s="6"/>
      <c r="B16" s="8"/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0"/>
  <sheetViews>
    <sheetView workbookViewId="0">
      <selection activeCell="G33" sqref="G33"/>
    </sheetView>
  </sheetViews>
  <sheetFormatPr defaultRowHeight="15" x14ac:dyDescent="0.25"/>
  <cols>
    <col min="1" max="1" width="47.28515625" customWidth="1"/>
    <col min="2" max="2" width="12" customWidth="1"/>
  </cols>
  <sheetData>
    <row r="1" spans="1:2" x14ac:dyDescent="0.25">
      <c r="A1" s="23" t="s">
        <v>0</v>
      </c>
      <c r="B1" s="23"/>
    </row>
    <row r="2" spans="1:2" ht="135" customHeight="1" x14ac:dyDescent="0.25">
      <c r="A2" s="22" t="s">
        <v>1</v>
      </c>
      <c r="B2" s="22"/>
    </row>
    <row r="3" spans="1:2" x14ac:dyDescent="0.25">
      <c r="A3" t="s">
        <v>2</v>
      </c>
      <c r="B3" t="s">
        <v>3</v>
      </c>
    </row>
    <row r="4" spans="1:2" x14ac:dyDescent="0.25">
      <c r="A4" s="9" t="s">
        <v>4</v>
      </c>
      <c r="B4">
        <v>22</v>
      </c>
    </row>
    <row r="5" spans="1:2" x14ac:dyDescent="0.25">
      <c r="A5" s="9" t="s">
        <v>5</v>
      </c>
      <c r="B5">
        <v>22</v>
      </c>
    </row>
    <row r="6" spans="1:2" x14ac:dyDescent="0.25">
      <c r="A6" s="9" t="s">
        <v>6</v>
      </c>
      <c r="B6">
        <v>12</v>
      </c>
    </row>
    <row r="7" spans="1:2" x14ac:dyDescent="0.25">
      <c r="A7" s="14" t="s">
        <v>20</v>
      </c>
      <c r="B7">
        <v>21</v>
      </c>
    </row>
    <row r="8" spans="1:2" x14ac:dyDescent="0.25">
      <c r="A8" s="14" t="s">
        <v>21</v>
      </c>
      <c r="B8">
        <v>21</v>
      </c>
    </row>
    <row r="9" spans="1:2" x14ac:dyDescent="0.25">
      <c r="A9" s="14" t="s">
        <v>22</v>
      </c>
      <c r="B9">
        <v>21</v>
      </c>
    </row>
    <row r="10" spans="1:2" x14ac:dyDescent="0.25">
      <c r="A10" s="14" t="s">
        <v>23</v>
      </c>
      <c r="B10">
        <v>1</v>
      </c>
    </row>
    <row r="11" spans="1:2" x14ac:dyDescent="0.25">
      <c r="A11" s="14" t="s">
        <v>25</v>
      </c>
      <c r="B11">
        <v>1</v>
      </c>
    </row>
    <row r="12" spans="1:2" x14ac:dyDescent="0.25">
      <c r="A12" s="14" t="s">
        <v>24</v>
      </c>
      <c r="B12">
        <v>1</v>
      </c>
    </row>
    <row r="13" spans="1:2" x14ac:dyDescent="0.25">
      <c r="A13" s="14" t="s">
        <v>26</v>
      </c>
      <c r="B13">
        <v>4</v>
      </c>
    </row>
    <row r="14" spans="1:2" x14ac:dyDescent="0.25">
      <c r="A14" s="14" t="s">
        <v>27</v>
      </c>
      <c r="B14">
        <v>4</v>
      </c>
    </row>
    <row r="15" spans="1:2" x14ac:dyDescent="0.25">
      <c r="A15" s="15" t="s">
        <v>17</v>
      </c>
      <c r="B15">
        <f>SUM(B4:B14)</f>
        <v>130</v>
      </c>
    </row>
    <row r="16" spans="1:2" x14ac:dyDescent="0.25">
      <c r="A16" s="8"/>
    </row>
    <row r="17" spans="1:2" x14ac:dyDescent="0.25">
      <c r="A17" s="16" t="s">
        <v>13</v>
      </c>
      <c r="B17" s="14">
        <v>35</v>
      </c>
    </row>
    <row r="18" spans="1:2" x14ac:dyDescent="0.25">
      <c r="A18" s="10" t="s">
        <v>14</v>
      </c>
      <c r="B18" s="14">
        <v>2</v>
      </c>
    </row>
    <row r="19" spans="1:2" x14ac:dyDescent="0.25">
      <c r="A19" s="10" t="s">
        <v>15</v>
      </c>
      <c r="B19" s="14">
        <v>36</v>
      </c>
    </row>
    <row r="20" spans="1:2" x14ac:dyDescent="0.25">
      <c r="A20" s="12" t="s">
        <v>16</v>
      </c>
      <c r="B20" s="14">
        <v>4</v>
      </c>
    </row>
  </sheetData>
  <mergeCells count="2">
    <mergeCell ref="A2:B2"/>
    <mergeCell ref="A1:B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34"/>
  <sheetViews>
    <sheetView workbookViewId="0">
      <selection activeCell="K27" sqref="K27"/>
    </sheetView>
  </sheetViews>
  <sheetFormatPr defaultRowHeight="15" x14ac:dyDescent="0.25"/>
  <cols>
    <col min="1" max="1" width="31.42578125" customWidth="1"/>
    <col min="2" max="2" width="12" customWidth="1"/>
    <col min="5" max="5" width="21.85546875" customWidth="1"/>
  </cols>
  <sheetData>
    <row r="1" spans="1:5" ht="15.75" thickBot="1" x14ac:dyDescent="0.3">
      <c r="A1" s="25" t="s">
        <v>40</v>
      </c>
      <c r="B1" s="26"/>
      <c r="D1" s="25" t="s">
        <v>61</v>
      </c>
      <c r="E1" s="31"/>
    </row>
    <row r="2" spans="1:5" ht="15.75" thickBot="1" x14ac:dyDescent="0.3">
      <c r="A2" s="25" t="s">
        <v>53</v>
      </c>
      <c r="B2" s="26"/>
      <c r="D2" s="25" t="s">
        <v>53</v>
      </c>
      <c r="E2" s="26"/>
    </row>
    <row r="3" spans="1:5" x14ac:dyDescent="0.25">
      <c r="A3" s="19" t="s">
        <v>2</v>
      </c>
      <c r="B3" s="19" t="s">
        <v>3</v>
      </c>
      <c r="D3" s="32" t="s">
        <v>62</v>
      </c>
      <c r="E3" s="32"/>
    </row>
    <row r="4" spans="1:5" ht="15" customHeight="1" thickBot="1" x14ac:dyDescent="0.3">
      <c r="A4" s="20" t="s">
        <v>39</v>
      </c>
      <c r="B4" s="20">
        <v>1</v>
      </c>
    </row>
    <row r="5" spans="1:5" ht="15.75" thickBot="1" x14ac:dyDescent="0.3">
      <c r="A5" s="20" t="s">
        <v>41</v>
      </c>
      <c r="B5" s="20">
        <v>2</v>
      </c>
      <c r="D5" s="27" t="s">
        <v>54</v>
      </c>
      <c r="E5" s="28"/>
    </row>
    <row r="6" spans="1:5" x14ac:dyDescent="0.25">
      <c r="A6" s="20" t="s">
        <v>42</v>
      </c>
      <c r="B6" s="20">
        <v>1</v>
      </c>
      <c r="D6" s="32" t="s">
        <v>63</v>
      </c>
      <c r="E6" s="32"/>
    </row>
    <row r="7" spans="1:5" ht="15.75" thickBot="1" x14ac:dyDescent="0.3">
      <c r="A7" s="20" t="s">
        <v>43</v>
      </c>
      <c r="B7" s="20">
        <v>1</v>
      </c>
    </row>
    <row r="8" spans="1:5" ht="15.75" thickBot="1" x14ac:dyDescent="0.3">
      <c r="A8" s="20" t="s">
        <v>44</v>
      </c>
      <c r="B8" s="20">
        <v>1</v>
      </c>
      <c r="D8" s="27" t="s">
        <v>57</v>
      </c>
      <c r="E8" s="28"/>
    </row>
    <row r="9" spans="1:5" x14ac:dyDescent="0.25">
      <c r="A9" s="20" t="s">
        <v>45</v>
      </c>
      <c r="B9" s="20">
        <v>11</v>
      </c>
      <c r="D9" s="33" t="s">
        <v>64</v>
      </c>
      <c r="E9" s="33"/>
    </row>
    <row r="10" spans="1:5" x14ac:dyDescent="0.25">
      <c r="A10" s="20" t="s">
        <v>46</v>
      </c>
      <c r="B10" s="20">
        <v>1</v>
      </c>
    </row>
    <row r="11" spans="1:5" ht="15.75" thickBot="1" x14ac:dyDescent="0.3">
      <c r="A11" s="21" t="s">
        <v>47</v>
      </c>
      <c r="B11" s="21">
        <v>1</v>
      </c>
    </row>
    <row r="12" spans="1:5" ht="15.75" thickBot="1" x14ac:dyDescent="0.3">
      <c r="A12" s="21" t="s">
        <v>48</v>
      </c>
      <c r="B12" s="21">
        <v>1</v>
      </c>
      <c r="D12" s="25" t="s">
        <v>65</v>
      </c>
      <c r="E12" s="26"/>
    </row>
    <row r="13" spans="1:5" x14ac:dyDescent="0.25">
      <c r="A13" s="21" t="s">
        <v>23</v>
      </c>
      <c r="B13" s="21">
        <v>1</v>
      </c>
      <c r="D13" s="33" t="s">
        <v>66</v>
      </c>
      <c r="E13" s="33"/>
    </row>
    <row r="14" spans="1:5" x14ac:dyDescent="0.25">
      <c r="A14" s="21" t="s">
        <v>49</v>
      </c>
      <c r="B14" s="21">
        <v>1</v>
      </c>
    </row>
    <row r="15" spans="1:5" x14ac:dyDescent="0.25">
      <c r="A15" s="20" t="s">
        <v>50</v>
      </c>
      <c r="B15" s="20">
        <v>1</v>
      </c>
    </row>
    <row r="16" spans="1:5" x14ac:dyDescent="0.25">
      <c r="A16" s="20" t="s">
        <v>51</v>
      </c>
      <c r="B16" s="20">
        <v>7</v>
      </c>
    </row>
    <row r="17" spans="1:2" x14ac:dyDescent="0.25">
      <c r="A17" s="20" t="s">
        <v>52</v>
      </c>
      <c r="B17" s="20">
        <v>2</v>
      </c>
    </row>
    <row r="18" spans="1:2" ht="15.75" thickBot="1" x14ac:dyDescent="0.3">
      <c r="A18" s="20"/>
      <c r="B18" s="20"/>
    </row>
    <row r="19" spans="1:2" ht="15.75" thickBot="1" x14ac:dyDescent="0.3">
      <c r="A19" s="27" t="s">
        <v>54</v>
      </c>
      <c r="B19" s="28"/>
    </row>
    <row r="20" spans="1:2" x14ac:dyDescent="0.25">
      <c r="A20" s="19" t="s">
        <v>2</v>
      </c>
      <c r="B20" s="19" t="s">
        <v>3</v>
      </c>
    </row>
    <row r="21" spans="1:2" x14ac:dyDescent="0.25">
      <c r="A21" s="20" t="s">
        <v>55</v>
      </c>
      <c r="B21" s="20">
        <v>2</v>
      </c>
    </row>
    <row r="22" spans="1:2" x14ac:dyDescent="0.25">
      <c r="A22" s="20" t="s">
        <v>56</v>
      </c>
      <c r="B22" s="20">
        <v>10</v>
      </c>
    </row>
    <row r="23" spans="1:2" x14ac:dyDescent="0.25">
      <c r="A23" s="20"/>
      <c r="B23" s="20"/>
    </row>
    <row r="24" spans="1:2" x14ac:dyDescent="0.25">
      <c r="A24" s="29" t="s">
        <v>57</v>
      </c>
      <c r="B24" s="30"/>
    </row>
    <row r="25" spans="1:2" x14ac:dyDescent="0.25">
      <c r="A25" s="19" t="s">
        <v>2</v>
      </c>
      <c r="B25" s="19" t="s">
        <v>3</v>
      </c>
    </row>
    <row r="26" spans="1:2" x14ac:dyDescent="0.25">
      <c r="A26" s="20" t="s">
        <v>58</v>
      </c>
      <c r="B26" s="20">
        <v>1</v>
      </c>
    </row>
    <row r="27" spans="1:2" x14ac:dyDescent="0.25">
      <c r="A27" s="20" t="s">
        <v>55</v>
      </c>
      <c r="B27" s="20">
        <v>1</v>
      </c>
    </row>
    <row r="28" spans="1:2" x14ac:dyDescent="0.25">
      <c r="A28" s="21" t="s">
        <v>59</v>
      </c>
      <c r="B28" s="21">
        <v>1</v>
      </c>
    </row>
    <row r="29" spans="1:2" x14ac:dyDescent="0.25">
      <c r="A29" s="21" t="s">
        <v>60</v>
      </c>
      <c r="B29" s="21">
        <v>1</v>
      </c>
    </row>
    <row r="30" spans="1:2" x14ac:dyDescent="0.25">
      <c r="A30" s="20" t="s">
        <v>51</v>
      </c>
      <c r="B30" s="20">
        <v>1</v>
      </c>
    </row>
    <row r="31" spans="1:2" x14ac:dyDescent="0.25">
      <c r="A31" s="21"/>
      <c r="B31" s="21"/>
    </row>
    <row r="32" spans="1:2" x14ac:dyDescent="0.25">
      <c r="A32" s="20"/>
      <c r="B32" s="20"/>
    </row>
    <row r="33" spans="1:2" x14ac:dyDescent="0.25">
      <c r="A33" s="20"/>
      <c r="B33" s="20"/>
    </row>
    <row r="34" spans="1:2" x14ac:dyDescent="0.25">
      <c r="A34" s="20"/>
      <c r="B34" s="20"/>
    </row>
  </sheetData>
  <mergeCells count="13">
    <mergeCell ref="A2:B2"/>
    <mergeCell ref="A1:B1"/>
    <mergeCell ref="A19:B19"/>
    <mergeCell ref="A24:B24"/>
    <mergeCell ref="D1:E1"/>
    <mergeCell ref="D2:E2"/>
    <mergeCell ref="D3:E3"/>
    <mergeCell ref="D5:E5"/>
    <mergeCell ref="D8:E8"/>
    <mergeCell ref="D6:E6"/>
    <mergeCell ref="D9:E9"/>
    <mergeCell ref="D12:E12"/>
    <mergeCell ref="D13:E13"/>
  </mergeCell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Piotrków Tryb.</vt:lpstr>
      <vt:lpstr>Łęczyca</vt:lpstr>
      <vt:lpstr>Radomsko</vt:lpstr>
      <vt:lpstr>Tomaszów Maz.</vt:lpstr>
      <vt:lpstr>Sieradz</vt:lpstr>
      <vt:lpstr>Zduńska Wola</vt:lpstr>
      <vt:lpstr>Zgierz</vt:lpstr>
      <vt:lpstr>Brzeziny</vt:lpstr>
      <vt:lpstr>Opoczno</vt:lpstr>
      <vt:lpstr>Poddębice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Filip. Bogusz</dc:creator>
  <cp:lastModifiedBy>Mateusz Filip. Bogusz</cp:lastModifiedBy>
  <dcterms:created xsi:type="dcterms:W3CDTF">2025-11-24T08:43:46Z</dcterms:created>
  <dcterms:modified xsi:type="dcterms:W3CDTF">2025-11-26T08:58:15Z</dcterms:modified>
</cp:coreProperties>
</file>