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gdom\Desktop\"/>
    </mc:Choice>
  </mc:AlternateContent>
  <xr:revisionPtr revIDLastSave="0" documentId="8_{BBDEFDAC-F66B-43BB-89AB-4BEB9D395A5A}" xr6:coauthVersionLast="47" xr6:coauthVersionMax="47" xr10:uidLastSave="{00000000-0000-0000-0000-000000000000}"/>
  <bookViews>
    <workbookView xWindow="-120" yWindow="-120" windowWidth="29040" windowHeight="15720" tabRatio="500"/>
  </bookViews>
  <sheets>
    <sheet name="Arkusz1" sheetId="1" r:id="rId1"/>
    <sheet name="Arkusz3" sheetId="2" state="hidden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G111" i="1"/>
  <c r="G110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I112" i="1"/>
  <c r="I114" i="1"/>
</calcChain>
</file>

<file path=xl/sharedStrings.xml><?xml version="1.0" encoding="utf-8"?>
<sst xmlns="http://schemas.openxmlformats.org/spreadsheetml/2006/main" count="329" uniqueCount="142">
  <si>
    <t>6</t>
  </si>
  <si>
    <t>LP.</t>
  </si>
  <si>
    <t>Nazwa asortymentu</t>
  </si>
  <si>
    <t>jednostka miary</t>
  </si>
  <si>
    <t>Ilość/ miejsce dostawy OR Kraków</t>
  </si>
  <si>
    <t>Ilość/ miejsce dostawy PT Tarnów</t>
  </si>
  <si>
    <t>Ilość/ miejsce dostawy PT Nowy Sącz</t>
  </si>
  <si>
    <t>Ogółem Ilość</t>
  </si>
  <si>
    <t>Cena jednostkowa netto</t>
  </si>
  <si>
    <t xml:space="preserve">sztuk </t>
  </si>
  <si>
    <t>80</t>
  </si>
  <si>
    <t>100</t>
  </si>
  <si>
    <t>20</t>
  </si>
  <si>
    <t>30</t>
  </si>
  <si>
    <t>50</t>
  </si>
  <si>
    <t xml:space="preserve">Dziurkacz mały na min. 20 kartek </t>
  </si>
  <si>
    <t xml:space="preserve">Dziurkacz duży na min. 40 kartek </t>
  </si>
  <si>
    <t>5</t>
  </si>
  <si>
    <t>Dziennik korespondencyjny A4</t>
  </si>
  <si>
    <t>Gumka recepturka duża (średnica min: 15 cm) w opakowaniu 1 kg</t>
  </si>
  <si>
    <t>opak.</t>
  </si>
  <si>
    <t xml:space="preserve">Klej w sztyfcie opak, min.15 g </t>
  </si>
  <si>
    <t>Koperta z folią bąbelkową (samoklejąca) format A4</t>
  </si>
  <si>
    <t>40</t>
  </si>
  <si>
    <t>Koperta biała B5</t>
  </si>
  <si>
    <t>Koperta samoklejące biała C4 90g</t>
  </si>
  <si>
    <t>Koszulki A4 krystaliczne, 75 mikronów, w opakowaniu 100 szt</t>
  </si>
  <si>
    <t>25</t>
  </si>
  <si>
    <t>10</t>
  </si>
  <si>
    <t>60</t>
  </si>
  <si>
    <t>Nawilżacz do palców glicerynowy</t>
  </si>
  <si>
    <t>Legitymacja służbowa pracownika twarda oprawa - czarna</t>
  </si>
  <si>
    <t>Pinezki do tablic korkowych, w opakowaniu 100 szt.</t>
  </si>
  <si>
    <t>Wkład do kubika 82mm x 82 mm - białe</t>
  </si>
  <si>
    <t xml:space="preserve">Półka na dokumenty A4 plastikowa - przeźroczysta </t>
  </si>
  <si>
    <t>Przekładki do segregatora A4 10 kart kolorowe</t>
  </si>
  <si>
    <t>Rozszywacz</t>
  </si>
  <si>
    <t>Segregator A4 zielony szer min:75 mm, dźwigniowy</t>
  </si>
  <si>
    <t>Segregator A4 zielony szer max:50 mm, dźwigniowy</t>
  </si>
  <si>
    <t>Skoroszyt A4 foliowy z wąsami zawieszkowy (różne kolory)</t>
  </si>
  <si>
    <t>Skoroszyt A4 tekturowy bez zawieszki</t>
  </si>
  <si>
    <t>Skoroszyt A4 tekturowy pełny oczkowy</t>
  </si>
  <si>
    <t>Skoroszyt zawieszkowy z PCV format A4</t>
  </si>
  <si>
    <t>150</t>
  </si>
  <si>
    <t>120</t>
  </si>
  <si>
    <t>Taśma pakowa przeźroczysta 48mm x 50m</t>
  </si>
  <si>
    <t>15</t>
  </si>
  <si>
    <t xml:space="preserve">Kartony archiwizacyjne-pudło (twarda tektura) A4, wym. 155x340x297mm </t>
  </si>
  <si>
    <t>Kartony archiwizacyjne-pudło (twarda tektura) A4, wym. 100x(320-340) x(260-270)mm</t>
  </si>
  <si>
    <t>70</t>
  </si>
  <si>
    <t>200</t>
  </si>
  <si>
    <t>Wkład do pieczątki trodat 4910 niebieskie</t>
  </si>
  <si>
    <t>Wkład do pieczątki trodat 4911 niebieskie</t>
  </si>
  <si>
    <t>Wkład do pieczątki trodat 4912 niebieskie</t>
  </si>
  <si>
    <t>Wkład do pieczątki trodat 4913 niebieskie</t>
  </si>
  <si>
    <t>Wkład do pieczątki trodat 4915 niebieskie</t>
  </si>
  <si>
    <t>Zeszyt A5 32-kartkowe - kratka w miękkiej oprawie</t>
  </si>
  <si>
    <t>Zeszyt A5 60- kartkowe - kratka w miękkiej oprawie</t>
  </si>
  <si>
    <t>Notatnik A4 kratka 50k</t>
  </si>
  <si>
    <t>Notatnik A5 kratka 50k</t>
  </si>
  <si>
    <t>Zszywacz na zszywki 25/10</t>
  </si>
  <si>
    <t>Zszywacz na zszywki 24/6 i 26/6</t>
  </si>
  <si>
    <t>Zszywki (1000 szt/1 opak.) 24/6</t>
  </si>
  <si>
    <t>Zszywki (1000 szt/1 opak.) nr 10</t>
  </si>
  <si>
    <t>Zszywki (1000 szt/1 opak.) 25/10, 23/10</t>
  </si>
  <si>
    <t>Bristol w formacie B1</t>
  </si>
  <si>
    <t>Teczki na nagrody jubileuszowe oklejana tapetą introlig. A4 okładka na dyplom</t>
  </si>
  <si>
    <t>Foliowe okładki do bindownic A4 przeźroczyste - 200 mikronów</t>
  </si>
  <si>
    <t>Kartonowe okładki do bindownicy A4 w kolorze zielonym gram: min 250g/m2</t>
  </si>
  <si>
    <t>Grzbiety plastikowe do bindownicy w kolorze zielonym w rozmiarach 8 (mm)</t>
  </si>
  <si>
    <t>Grzbiety plastikowe do bindownicy w kolorze zielonym w rozmiarach 12 (mm)</t>
  </si>
  <si>
    <t>Grzbiety plastikowe do bindownicy w kolorze zielonym w rozmiarach 16 (mm)</t>
  </si>
  <si>
    <t>Grzbiety plastikowe do bindownicy w kolorze zielonym w rozmiarach 22 (mm)</t>
  </si>
  <si>
    <t>Teczki do podpisu A4 -10 kartkowa, okładki z twardego kartonu pokrytego folią PP</t>
  </si>
  <si>
    <t>Spinacze 28 mm, w opakowaniu 100 szt.</t>
  </si>
  <si>
    <t>Spinacze 50 mm, w opakowaniu 100 szt.</t>
  </si>
  <si>
    <t>Wkład do prezentaty 6/56, Trodat niebieski</t>
  </si>
  <si>
    <t>arkusz</t>
  </si>
  <si>
    <t>Rolki papierowe do kalkulatora 57mm x 30m</t>
  </si>
  <si>
    <t>Blok techniczny A4,10 kartkowy, biały, gramatura min. 240 g/m2</t>
  </si>
  <si>
    <t xml:space="preserve">Nożyczki duże min. 21 cm </t>
  </si>
  <si>
    <t xml:space="preserve">Etykiety termotransferowe samoprzylepne 50mm x 30mm, rolka 1500 szt., kauczuk półpołysk, kolor biały </t>
  </si>
  <si>
    <t>rolka</t>
  </si>
  <si>
    <t xml:space="preserve">Rolki termiczne 80mm x 72m, kolor biały </t>
  </si>
  <si>
    <t>Etykiety termiczne samoprzylepne 80mm x 50mm, rolka 1000 szt., kolor biały</t>
  </si>
  <si>
    <t>Razem netto</t>
  </si>
  <si>
    <t>VAT</t>
  </si>
  <si>
    <t>Razem brutto</t>
  </si>
  <si>
    <t>Wykaz asortymentu materiałów biurowych dla OR KRUS Kraków na rok 2026</t>
  </si>
  <si>
    <t xml:space="preserve">Zakreślacz różne kolory (gr. linii min: 4 mm)  </t>
  </si>
  <si>
    <t xml:space="preserve">Marker lakierowy czarny/biały/niebieski (grubość linii min: l,5 mm) </t>
  </si>
  <si>
    <t xml:space="preserve">Folia do laminowania błyszcząca A4, 100 micr., opakowanie 100 szt. </t>
  </si>
  <si>
    <t xml:space="preserve">szt. </t>
  </si>
  <si>
    <t>Ołówek HB</t>
  </si>
  <si>
    <t xml:space="preserve">Datownik automatyczny, data w wersji polskiej (dzień-miesiąc-rok), wys. czcionki 4mm </t>
  </si>
  <si>
    <t>Magnesy do tablic, średnica min. 20 mm.</t>
  </si>
  <si>
    <t>Klips (archiwizacyjny) do spinania akt plastikowy (pakowany 100 szt.)</t>
  </si>
  <si>
    <t>Klipsy do papieru rozmiar 15 mm /12 sztuk/</t>
  </si>
  <si>
    <t>Klipsy do papieru rozmiar 19 mm /12 sztuk/</t>
  </si>
  <si>
    <t>Klipsy do papieru rozmiar 25 mm /12 sztuk/</t>
  </si>
  <si>
    <t>Klipsy do papieru rozmiar 32 mm /12 sztuk/</t>
  </si>
  <si>
    <t>Klej uniwersalny w płynie min. 50 ml</t>
  </si>
  <si>
    <t>Podkładki na biurko kolorowe, 49cmx65 cm</t>
  </si>
  <si>
    <t>Temperówka jednootworowa do temperowania ołówków standardowych</t>
  </si>
  <si>
    <t>Teczka kartonowa A4 z gumką - biała min: 300 g/m2</t>
  </si>
  <si>
    <t>Teczka kartonowa A4 z gumką, lakierowana (różne kolory)</t>
  </si>
  <si>
    <t>Teczka kartonowa A4 wiązana - biała min: 350g/m2</t>
  </si>
  <si>
    <t xml:space="preserve">Taśma samoprzylepna dwustronna 38mm x min. 10 m  </t>
  </si>
  <si>
    <t xml:space="preserve">Taśma klejąca przeźroczysta 18mm x 30m </t>
  </si>
  <si>
    <t>Poduszka do stempli sucha rozmiar min: 7cm x 11 cm</t>
  </si>
  <si>
    <t xml:space="preserve">Nożyczki, ostrze min: 15 cm </t>
  </si>
  <si>
    <t>Koperta trójwymiarowa S-DS.</t>
  </si>
  <si>
    <t>Linijka z przezroczystego polistyrolu lub polistyrenu - 20 cm</t>
  </si>
  <si>
    <t>Linijka z przezroczystego polistyrolu lub polistyrenu - 30 cm</t>
  </si>
  <si>
    <t>Marker czarny grubość linii pisania ok. 1,0-3,0 mm</t>
  </si>
  <si>
    <t>Marker czerwony grubość linii pisania ok. 1,0-3,0 mm</t>
  </si>
  <si>
    <t>Sznurek bawełniany, skręcany pojedynczo, naturalny - 0,5 kg (grubość 2 mm, długość ok. 360m)</t>
  </si>
  <si>
    <t>Notes samoprzylepny 100 kart. 38mm x 51mm</t>
  </si>
  <si>
    <t>Papier szary pakowy 1300mm x 1000mm 80g/m2</t>
  </si>
  <si>
    <t>Etykiety samoprzylepne 210mm x 297 mm na arkuszach A4 - białe</t>
  </si>
  <si>
    <t>Etykiety samoprzylepne 210mm x 148 mm na arkuszach A4 - białe</t>
  </si>
  <si>
    <t>Etykiety samoprzylepne 105mm x 37 mm na arkuszach A4 - białe</t>
  </si>
  <si>
    <t>Długopis żelowy czarny grubość linii 0,5 mm</t>
  </si>
  <si>
    <t>Długopis żelowy czerwony grubość linii 0,5 mm</t>
  </si>
  <si>
    <t xml:space="preserve">Długopis żelowy niebieski grubość linii 0,5 mm </t>
  </si>
  <si>
    <t>Wkład do długopisów z przylepcem - na sprężynce z poz. 11</t>
  </si>
  <si>
    <t xml:space="preserve">Wkład do datownika - trodat 4810 czarny </t>
  </si>
  <si>
    <t>Cienkopis kulkowy, grubość końcówki 0,50 mm</t>
  </si>
  <si>
    <t>Cienkopis czerwony, grubość linii 0,40 mm</t>
  </si>
  <si>
    <t>Cienkopis zielony, grubość linii 0,40 mm</t>
  </si>
  <si>
    <t>Długopis czarny, grubość linii min. 0,70 mm</t>
  </si>
  <si>
    <t>Długopis niebieski automatyczny, grubość linii pisania min. 0,30 mm</t>
  </si>
  <si>
    <t>Długopis czerwony, grubość linii min. 0,70 mm</t>
  </si>
  <si>
    <t>Koperta z folią bąbelkową (samoklejąca) na CD-ROM, 180 x 165mm</t>
  </si>
  <si>
    <t>Tusz niebieski do pieczątek min: 22 ml</t>
  </si>
  <si>
    <t>Tusz czarny do pieczątek min: 22 ml</t>
  </si>
  <si>
    <t>Gumka ołówkowa</t>
  </si>
  <si>
    <t>Flamaster czarny, końcówka 1,0mm</t>
  </si>
  <si>
    <t>Długopis z przylepcem na sprężynce grubość linii pisania: 0,7 mm</t>
  </si>
  <si>
    <t>Notes samoprzylepny 76mm x 76mm - 100 kartek</t>
  </si>
  <si>
    <t>Koperta samoklejąca biała B4 100g</t>
  </si>
  <si>
    <t>Wartość netto (kol. Ogółem ilość x kol. Cena jednostkowa netto)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</si>
</sst>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#,##0\ _z_ł"/>
    <numFmt numFmtId="167" formatCode="#,##0.00\ _z_ł"/>
    <numFmt numFmtId="168" formatCode="#,##0.00&quot; zł&quot;"/>
    <numFmt numFmtId="170" formatCode="#,##0.00\ &quot;zł&quot;"/>
  </numFmts>
  <fonts count="8">
    <font>
      <sz val="11"/>
      <color indexed="8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/>
    <xf numFmtId="1" fontId="2" fillId="0" borderId="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/>
    </xf>
    <xf numFmtId="167" fontId="4" fillId="2" borderId="5" xfId="0" applyNumberFormat="1" applyFont="1" applyFill="1" applyBorder="1" applyAlignment="1">
      <alignment horizontal="center" vertical="center" wrapText="1"/>
    </xf>
    <xf numFmtId="170" fontId="1" fillId="0" borderId="6" xfId="0" applyNumberFormat="1" applyFont="1" applyBorder="1" applyAlignment="1">
      <alignment horizontal="center"/>
    </xf>
    <xf numFmtId="170" fontId="1" fillId="0" borderId="6" xfId="0" applyNumberFormat="1" applyFont="1" applyFill="1" applyBorder="1" applyAlignment="1">
      <alignment horizontal="center"/>
    </xf>
    <xf numFmtId="170" fontId="3" fillId="0" borderId="6" xfId="0" applyNumberFormat="1" applyFont="1" applyBorder="1" applyAlignment="1">
      <alignment horizontal="center"/>
    </xf>
    <xf numFmtId="170" fontId="3" fillId="0" borderId="6" xfId="0" applyNumberFormat="1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/>
    </xf>
    <xf numFmtId="167" fontId="4" fillId="2" borderId="7" xfId="0" applyNumberFormat="1" applyFont="1" applyFill="1" applyBorder="1" applyAlignment="1">
      <alignment horizontal="center" vertical="center" wrapText="1"/>
    </xf>
    <xf numFmtId="168" fontId="3" fillId="0" borderId="7" xfId="0" applyNumberFormat="1" applyFont="1" applyFill="1" applyBorder="1" applyAlignment="1">
      <alignment horizontal="center" vertical="center"/>
    </xf>
    <xf numFmtId="9" fontId="1" fillId="7" borderId="7" xfId="0" applyNumberFormat="1" applyFont="1" applyFill="1" applyBorder="1" applyAlignment="1">
      <alignment horizontal="center"/>
    </xf>
    <xf numFmtId="168" fontId="6" fillId="2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tabSelected="1" zoomScale="160" zoomScaleNormal="160" workbookViewId="0">
      <selection activeCell="K122" sqref="K122"/>
    </sheetView>
  </sheetViews>
  <sheetFormatPr defaultRowHeight="12"/>
  <cols>
    <col min="1" max="1" width="4.625" style="1" customWidth="1"/>
    <col min="2" max="2" width="47.625" style="1" customWidth="1"/>
    <col min="3" max="3" width="6.25" style="1" customWidth="1"/>
    <col min="4" max="4" width="9" style="2" customWidth="1"/>
    <col min="5" max="5" width="8.25" style="2" customWidth="1"/>
    <col min="6" max="6" width="8" style="1" customWidth="1"/>
    <col min="7" max="7" width="7.125" style="1" customWidth="1"/>
    <col min="8" max="8" width="9.375" style="1" customWidth="1"/>
    <col min="9" max="9" width="11.875" style="1" customWidth="1"/>
    <col min="10" max="10" width="6" style="1" customWidth="1"/>
    <col min="11" max="11" width="6.25" style="1" customWidth="1"/>
    <col min="12" max="12" width="6.625" style="1" customWidth="1"/>
    <col min="13" max="13" width="5.875" style="1" customWidth="1"/>
    <col min="14" max="15" width="6.75" style="1" customWidth="1"/>
    <col min="16" max="16384" width="9" style="1"/>
  </cols>
  <sheetData>
    <row r="1" spans="1:9">
      <c r="A1" s="38" t="s">
        <v>88</v>
      </c>
      <c r="B1" s="38"/>
      <c r="C1" s="38"/>
      <c r="D1" s="38"/>
      <c r="E1" s="38"/>
      <c r="F1" s="38"/>
      <c r="G1" s="38"/>
      <c r="H1" s="38"/>
      <c r="I1" s="39"/>
    </row>
    <row r="2" spans="1:9">
      <c r="A2" s="3">
        <v>1</v>
      </c>
      <c r="B2" s="4">
        <v>2</v>
      </c>
      <c r="C2" s="5">
        <v>3</v>
      </c>
      <c r="D2" s="40">
        <v>4</v>
      </c>
      <c r="E2" s="40"/>
      <c r="F2" s="40"/>
      <c r="G2" s="40"/>
      <c r="H2" s="27">
        <v>5</v>
      </c>
      <c r="I2" s="33" t="s">
        <v>0</v>
      </c>
    </row>
    <row r="3" spans="1:9" ht="66">
      <c r="A3" s="6" t="s">
        <v>1</v>
      </c>
      <c r="B3" s="7" t="s">
        <v>2</v>
      </c>
      <c r="C3" s="8" t="s">
        <v>3</v>
      </c>
      <c r="D3" s="23" t="s">
        <v>4</v>
      </c>
      <c r="E3" s="22" t="s">
        <v>5</v>
      </c>
      <c r="F3" s="7" t="s">
        <v>6</v>
      </c>
      <c r="G3" s="7" t="s">
        <v>7</v>
      </c>
      <c r="H3" s="28" t="s">
        <v>8</v>
      </c>
      <c r="I3" s="34" t="s">
        <v>141</v>
      </c>
    </row>
    <row r="4" spans="1:9" ht="12.95" customHeight="1">
      <c r="A4" s="9">
        <v>1</v>
      </c>
      <c r="B4" s="10" t="s">
        <v>128</v>
      </c>
      <c r="C4" s="9" t="s">
        <v>9</v>
      </c>
      <c r="D4" s="11">
        <v>100</v>
      </c>
      <c r="E4" s="24">
        <v>80</v>
      </c>
      <c r="F4" s="24">
        <v>100</v>
      </c>
      <c r="G4" s="21">
        <f t="shared" ref="G4:G109" si="0">D4+E4+F4</f>
        <v>280</v>
      </c>
      <c r="H4" s="29"/>
      <c r="I4" s="35"/>
    </row>
    <row r="5" spans="1:9" ht="12.95" customHeight="1">
      <c r="A5" s="9">
        <v>2</v>
      </c>
      <c r="B5" s="10" t="s">
        <v>129</v>
      </c>
      <c r="C5" s="9" t="s">
        <v>9</v>
      </c>
      <c r="D5" s="11">
        <v>100</v>
      </c>
      <c r="E5" s="24" t="s">
        <v>10</v>
      </c>
      <c r="F5" s="24">
        <v>100</v>
      </c>
      <c r="G5" s="21">
        <f t="shared" si="0"/>
        <v>280</v>
      </c>
      <c r="H5" s="29"/>
      <c r="I5" s="35"/>
    </row>
    <row r="6" spans="1:9" ht="12.95" customHeight="1">
      <c r="A6" s="9">
        <v>3</v>
      </c>
      <c r="B6" s="12" t="s">
        <v>127</v>
      </c>
      <c r="C6" s="9" t="s">
        <v>9</v>
      </c>
      <c r="D6" s="11">
        <v>100</v>
      </c>
      <c r="E6" s="24">
        <v>40</v>
      </c>
      <c r="F6" s="24">
        <v>50</v>
      </c>
      <c r="G6" s="21">
        <f t="shared" si="0"/>
        <v>190</v>
      </c>
      <c r="H6" s="29"/>
      <c r="I6" s="35"/>
    </row>
    <row r="7" spans="1:9" s="2" customFormat="1" ht="26.25" customHeight="1">
      <c r="A7" s="9">
        <v>4</v>
      </c>
      <c r="B7" s="10" t="s">
        <v>94</v>
      </c>
      <c r="C7" s="9" t="s">
        <v>9</v>
      </c>
      <c r="D7" s="11">
        <v>50</v>
      </c>
      <c r="E7" s="24">
        <v>30</v>
      </c>
      <c r="F7" s="24">
        <v>40</v>
      </c>
      <c r="G7" s="21">
        <f t="shared" si="0"/>
        <v>120</v>
      </c>
      <c r="H7" s="30"/>
      <c r="I7" s="35"/>
    </row>
    <row r="8" spans="1:9" ht="12.95" customHeight="1">
      <c r="A8" s="9">
        <v>5</v>
      </c>
      <c r="B8" s="10" t="s">
        <v>130</v>
      </c>
      <c r="C8" s="9" t="s">
        <v>9</v>
      </c>
      <c r="D8" s="11">
        <v>100</v>
      </c>
      <c r="E8" s="24">
        <v>80</v>
      </c>
      <c r="F8" s="24">
        <v>100</v>
      </c>
      <c r="G8" s="21">
        <f t="shared" si="0"/>
        <v>280</v>
      </c>
      <c r="H8" s="29"/>
      <c r="I8" s="35"/>
    </row>
    <row r="9" spans="1:9" ht="12.95" customHeight="1">
      <c r="A9" s="9">
        <v>6</v>
      </c>
      <c r="B9" s="10" t="s">
        <v>132</v>
      </c>
      <c r="C9" s="9" t="s">
        <v>9</v>
      </c>
      <c r="D9" s="11">
        <v>100</v>
      </c>
      <c r="E9" s="24">
        <v>100</v>
      </c>
      <c r="F9" s="24">
        <v>100</v>
      </c>
      <c r="G9" s="21">
        <f t="shared" si="0"/>
        <v>300</v>
      </c>
      <c r="H9" s="29"/>
      <c r="I9" s="35"/>
    </row>
    <row r="10" spans="1:9" ht="13.5" customHeight="1">
      <c r="A10" s="9">
        <v>7</v>
      </c>
      <c r="B10" s="10" t="s">
        <v>131</v>
      </c>
      <c r="C10" s="9" t="s">
        <v>9</v>
      </c>
      <c r="D10" s="11">
        <v>500</v>
      </c>
      <c r="E10" s="24">
        <v>250</v>
      </c>
      <c r="F10" s="24">
        <v>400</v>
      </c>
      <c r="G10" s="21">
        <f t="shared" si="0"/>
        <v>1150</v>
      </c>
      <c r="H10" s="29"/>
      <c r="I10" s="35"/>
    </row>
    <row r="11" spans="1:9" ht="12.95" customHeight="1">
      <c r="A11" s="9">
        <v>8</v>
      </c>
      <c r="B11" s="10" t="s">
        <v>124</v>
      </c>
      <c r="C11" s="9" t="s">
        <v>9</v>
      </c>
      <c r="D11" s="11">
        <v>100</v>
      </c>
      <c r="E11" s="25" t="s">
        <v>11</v>
      </c>
      <c r="F11" s="24" t="s">
        <v>11</v>
      </c>
      <c r="G11" s="21">
        <f t="shared" si="0"/>
        <v>300</v>
      </c>
      <c r="H11" s="29"/>
      <c r="I11" s="35"/>
    </row>
    <row r="12" spans="1:9" ht="12.95" customHeight="1">
      <c r="A12" s="9">
        <v>9</v>
      </c>
      <c r="B12" s="10" t="s">
        <v>122</v>
      </c>
      <c r="C12" s="9" t="s">
        <v>9</v>
      </c>
      <c r="D12" s="11">
        <v>100</v>
      </c>
      <c r="E12" s="25">
        <v>50</v>
      </c>
      <c r="F12" s="24" t="s">
        <v>11</v>
      </c>
      <c r="G12" s="21">
        <f t="shared" si="0"/>
        <v>250</v>
      </c>
      <c r="H12" s="29"/>
      <c r="I12" s="35"/>
    </row>
    <row r="13" spans="1:9" ht="12.95" customHeight="1">
      <c r="A13" s="9">
        <v>10</v>
      </c>
      <c r="B13" s="10" t="s">
        <v>123</v>
      </c>
      <c r="C13" s="9" t="s">
        <v>9</v>
      </c>
      <c r="D13" s="11">
        <v>30</v>
      </c>
      <c r="E13" s="25" t="s">
        <v>12</v>
      </c>
      <c r="F13" s="24" t="s">
        <v>13</v>
      </c>
      <c r="G13" s="21">
        <f t="shared" si="0"/>
        <v>80</v>
      </c>
      <c r="H13" s="29"/>
      <c r="I13" s="35"/>
    </row>
    <row r="14" spans="1:9" ht="12.95" customHeight="1">
      <c r="A14" s="9">
        <v>11</v>
      </c>
      <c r="B14" s="12" t="s">
        <v>138</v>
      </c>
      <c r="C14" s="9" t="s">
        <v>9</v>
      </c>
      <c r="D14" s="11">
        <v>50</v>
      </c>
      <c r="E14" s="25">
        <v>40</v>
      </c>
      <c r="F14" s="24">
        <v>40</v>
      </c>
      <c r="G14" s="21">
        <f t="shared" si="0"/>
        <v>130</v>
      </c>
      <c r="H14" s="29"/>
      <c r="I14" s="35"/>
    </row>
    <row r="15" spans="1:9" ht="12.95" customHeight="1">
      <c r="A15" s="9">
        <v>12</v>
      </c>
      <c r="B15" s="12" t="s">
        <v>125</v>
      </c>
      <c r="C15" s="4" t="s">
        <v>9</v>
      </c>
      <c r="D15" s="11">
        <v>80</v>
      </c>
      <c r="E15" s="25" t="s">
        <v>12</v>
      </c>
      <c r="F15" s="24" t="s">
        <v>12</v>
      </c>
      <c r="G15" s="21">
        <f t="shared" si="0"/>
        <v>120</v>
      </c>
      <c r="H15" s="29"/>
      <c r="I15" s="35"/>
    </row>
    <row r="16" spans="1:9" ht="12.95" customHeight="1">
      <c r="A16" s="9">
        <v>13</v>
      </c>
      <c r="B16" s="10" t="s">
        <v>15</v>
      </c>
      <c r="C16" s="9" t="s">
        <v>9</v>
      </c>
      <c r="D16" s="11">
        <v>20</v>
      </c>
      <c r="E16" s="25">
        <v>10</v>
      </c>
      <c r="F16" s="24">
        <v>15</v>
      </c>
      <c r="G16" s="21">
        <f t="shared" si="0"/>
        <v>45</v>
      </c>
      <c r="H16" s="29"/>
      <c r="I16" s="35"/>
    </row>
    <row r="17" spans="1:9" ht="12.95" customHeight="1">
      <c r="A17" s="9">
        <v>14</v>
      </c>
      <c r="B17" s="10" t="s">
        <v>16</v>
      </c>
      <c r="C17" s="9" t="s">
        <v>9</v>
      </c>
      <c r="D17" s="11">
        <v>5</v>
      </c>
      <c r="E17" s="25">
        <v>3</v>
      </c>
      <c r="F17" s="24">
        <v>5</v>
      </c>
      <c r="G17" s="21">
        <f t="shared" si="0"/>
        <v>13</v>
      </c>
      <c r="H17" s="29"/>
      <c r="I17" s="35"/>
    </row>
    <row r="18" spans="1:9" ht="12.95" customHeight="1">
      <c r="A18" s="9">
        <v>15</v>
      </c>
      <c r="B18" s="12" t="s">
        <v>18</v>
      </c>
      <c r="C18" s="9" t="s">
        <v>9</v>
      </c>
      <c r="D18" s="11">
        <v>5</v>
      </c>
      <c r="E18" s="25">
        <v>5</v>
      </c>
      <c r="F18" s="24">
        <v>0</v>
      </c>
      <c r="G18" s="21">
        <f t="shared" si="0"/>
        <v>10</v>
      </c>
      <c r="H18" s="29"/>
      <c r="I18" s="35"/>
    </row>
    <row r="19" spans="1:9" ht="12.95" customHeight="1">
      <c r="A19" s="9">
        <v>16</v>
      </c>
      <c r="B19" s="10" t="s">
        <v>137</v>
      </c>
      <c r="C19" s="9" t="s">
        <v>9</v>
      </c>
      <c r="D19" s="11">
        <v>50</v>
      </c>
      <c r="E19" s="25">
        <v>25</v>
      </c>
      <c r="F19" s="24">
        <v>30</v>
      </c>
      <c r="G19" s="21">
        <f t="shared" si="0"/>
        <v>105</v>
      </c>
      <c r="H19" s="29"/>
      <c r="I19" s="35"/>
    </row>
    <row r="20" spans="1:9" ht="12" customHeight="1">
      <c r="A20" s="9">
        <v>17</v>
      </c>
      <c r="B20" s="10" t="s">
        <v>136</v>
      </c>
      <c r="C20" s="9" t="s">
        <v>9</v>
      </c>
      <c r="D20" s="11">
        <v>50</v>
      </c>
      <c r="E20" s="25" t="s">
        <v>14</v>
      </c>
      <c r="F20" s="24">
        <v>40</v>
      </c>
      <c r="G20" s="21">
        <f t="shared" si="0"/>
        <v>140</v>
      </c>
      <c r="H20" s="29"/>
      <c r="I20" s="35"/>
    </row>
    <row r="21" spans="1:9" ht="12.95" customHeight="1">
      <c r="A21" s="9">
        <v>18</v>
      </c>
      <c r="B21" s="10" t="s">
        <v>19</v>
      </c>
      <c r="C21" s="9" t="s">
        <v>20</v>
      </c>
      <c r="D21" s="11">
        <v>7</v>
      </c>
      <c r="E21" s="25">
        <v>5</v>
      </c>
      <c r="F21" s="24">
        <v>6</v>
      </c>
      <c r="G21" s="21">
        <f t="shared" si="0"/>
        <v>18</v>
      </c>
      <c r="H21" s="29"/>
      <c r="I21" s="35"/>
    </row>
    <row r="22" spans="1:9" ht="12.95" customHeight="1">
      <c r="A22" s="9">
        <v>19</v>
      </c>
      <c r="B22" s="10" t="s">
        <v>21</v>
      </c>
      <c r="C22" s="9" t="s">
        <v>9</v>
      </c>
      <c r="D22" s="11">
        <v>150</v>
      </c>
      <c r="E22" s="25">
        <v>80</v>
      </c>
      <c r="F22" s="24">
        <v>100</v>
      </c>
      <c r="G22" s="21">
        <f t="shared" si="0"/>
        <v>330</v>
      </c>
      <c r="H22" s="29"/>
      <c r="I22" s="35"/>
    </row>
    <row r="23" spans="1:9" ht="12.95" customHeight="1">
      <c r="A23" s="9">
        <v>20</v>
      </c>
      <c r="B23" s="10" t="s">
        <v>22</v>
      </c>
      <c r="C23" s="9" t="s">
        <v>9</v>
      </c>
      <c r="D23" s="11" t="s">
        <v>14</v>
      </c>
      <c r="E23" s="25" t="s">
        <v>12</v>
      </c>
      <c r="F23" s="24">
        <v>20</v>
      </c>
      <c r="G23" s="21">
        <f t="shared" si="0"/>
        <v>90</v>
      </c>
      <c r="H23" s="31"/>
      <c r="I23" s="35"/>
    </row>
    <row r="24" spans="1:9" ht="12.95" customHeight="1">
      <c r="A24" s="9">
        <v>21</v>
      </c>
      <c r="B24" s="10" t="s">
        <v>133</v>
      </c>
      <c r="C24" s="9" t="s">
        <v>9</v>
      </c>
      <c r="D24" s="11">
        <v>20</v>
      </c>
      <c r="E24" s="25" t="s">
        <v>12</v>
      </c>
      <c r="F24" s="24" t="s">
        <v>12</v>
      </c>
      <c r="G24" s="21">
        <f t="shared" si="0"/>
        <v>60</v>
      </c>
      <c r="H24" s="31"/>
      <c r="I24" s="35"/>
    </row>
    <row r="25" spans="1:9" s="13" customFormat="1" ht="12.95" customHeight="1">
      <c r="A25" s="9">
        <v>22</v>
      </c>
      <c r="B25" s="10" t="s">
        <v>140</v>
      </c>
      <c r="C25" s="9" t="s">
        <v>9</v>
      </c>
      <c r="D25" s="11">
        <v>50</v>
      </c>
      <c r="E25" s="25">
        <v>50</v>
      </c>
      <c r="F25" s="24">
        <v>50</v>
      </c>
      <c r="G25" s="21">
        <f t="shared" si="0"/>
        <v>150</v>
      </c>
      <c r="H25" s="31"/>
      <c r="I25" s="35"/>
    </row>
    <row r="26" spans="1:9" ht="12.95" customHeight="1">
      <c r="A26" s="9">
        <v>23</v>
      </c>
      <c r="B26" s="12" t="s">
        <v>24</v>
      </c>
      <c r="C26" s="9" t="s">
        <v>9</v>
      </c>
      <c r="D26" s="11">
        <v>0</v>
      </c>
      <c r="E26" s="25">
        <v>500</v>
      </c>
      <c r="F26" s="24">
        <v>0</v>
      </c>
      <c r="G26" s="21">
        <f t="shared" si="0"/>
        <v>500</v>
      </c>
      <c r="H26" s="31"/>
      <c r="I26" s="35"/>
    </row>
    <row r="27" spans="1:9" s="13" customFormat="1" ht="12.95" customHeight="1">
      <c r="A27" s="9">
        <v>24</v>
      </c>
      <c r="B27" s="10" t="s">
        <v>25</v>
      </c>
      <c r="C27" s="9" t="s">
        <v>9</v>
      </c>
      <c r="D27" s="11">
        <v>300</v>
      </c>
      <c r="E27" s="25">
        <v>300</v>
      </c>
      <c r="F27" s="24">
        <v>300</v>
      </c>
      <c r="G27" s="21">
        <f t="shared" si="0"/>
        <v>900</v>
      </c>
      <c r="H27" s="31"/>
      <c r="I27" s="35"/>
    </row>
    <row r="28" spans="1:9" ht="12.95" customHeight="1">
      <c r="A28" s="9">
        <v>25</v>
      </c>
      <c r="B28" s="12" t="s">
        <v>111</v>
      </c>
      <c r="C28" s="9" t="s">
        <v>9</v>
      </c>
      <c r="D28" s="11">
        <v>50</v>
      </c>
      <c r="E28" s="25">
        <v>50</v>
      </c>
      <c r="F28" s="24">
        <v>50</v>
      </c>
      <c r="G28" s="21">
        <f t="shared" si="0"/>
        <v>150</v>
      </c>
      <c r="H28" s="31"/>
      <c r="I28" s="35"/>
    </row>
    <row r="29" spans="1:9" ht="12.95" customHeight="1">
      <c r="A29" s="9">
        <v>26</v>
      </c>
      <c r="B29" s="10" t="s">
        <v>26</v>
      </c>
      <c r="C29" s="9" t="s">
        <v>20</v>
      </c>
      <c r="D29" s="11">
        <v>50</v>
      </c>
      <c r="E29" s="25">
        <v>40</v>
      </c>
      <c r="F29" s="24">
        <v>40</v>
      </c>
      <c r="G29" s="21">
        <f t="shared" si="0"/>
        <v>130</v>
      </c>
      <c r="H29" s="31"/>
      <c r="I29" s="35"/>
    </row>
    <row r="30" spans="1:9" ht="12.95" customHeight="1">
      <c r="A30" s="9">
        <v>27</v>
      </c>
      <c r="B30" s="12" t="s">
        <v>112</v>
      </c>
      <c r="C30" s="4" t="s">
        <v>9</v>
      </c>
      <c r="D30" s="11" t="s">
        <v>27</v>
      </c>
      <c r="E30" s="25">
        <v>0</v>
      </c>
      <c r="F30" s="24" t="s">
        <v>23</v>
      </c>
      <c r="G30" s="21">
        <f t="shared" si="0"/>
        <v>65</v>
      </c>
      <c r="H30" s="31"/>
      <c r="I30" s="35"/>
    </row>
    <row r="31" spans="1:9" ht="12.95" customHeight="1">
      <c r="A31" s="9">
        <v>28</v>
      </c>
      <c r="B31" s="10" t="s">
        <v>113</v>
      </c>
      <c r="C31" s="4" t="s">
        <v>9</v>
      </c>
      <c r="D31" s="11">
        <v>50</v>
      </c>
      <c r="E31" s="25" t="s">
        <v>12</v>
      </c>
      <c r="F31" s="24">
        <v>30</v>
      </c>
      <c r="G31" s="21">
        <f t="shared" si="0"/>
        <v>100</v>
      </c>
      <c r="H31" s="31"/>
      <c r="I31" s="35"/>
    </row>
    <row r="32" spans="1:9" ht="12.95" customHeight="1">
      <c r="A32" s="9">
        <v>29</v>
      </c>
      <c r="B32" s="10" t="s">
        <v>89</v>
      </c>
      <c r="C32" s="4" t="s">
        <v>9</v>
      </c>
      <c r="D32" s="11">
        <v>100</v>
      </c>
      <c r="E32" s="25">
        <v>70</v>
      </c>
      <c r="F32" s="24">
        <v>80</v>
      </c>
      <c r="G32" s="21">
        <f t="shared" si="0"/>
        <v>250</v>
      </c>
      <c r="H32" s="31"/>
      <c r="I32" s="35"/>
    </row>
    <row r="33" spans="1:9" ht="12.95" customHeight="1">
      <c r="A33" s="9">
        <v>30</v>
      </c>
      <c r="B33" s="10" t="s">
        <v>90</v>
      </c>
      <c r="C33" s="4" t="s">
        <v>9</v>
      </c>
      <c r="D33" s="11" t="s">
        <v>28</v>
      </c>
      <c r="E33" s="25">
        <v>10</v>
      </c>
      <c r="F33" s="24" t="s">
        <v>17</v>
      </c>
      <c r="G33" s="21">
        <f t="shared" si="0"/>
        <v>25</v>
      </c>
      <c r="H33" s="31"/>
      <c r="I33" s="35"/>
    </row>
    <row r="34" spans="1:9" ht="12.95" customHeight="1">
      <c r="A34" s="9">
        <v>31</v>
      </c>
      <c r="B34" s="12" t="s">
        <v>114</v>
      </c>
      <c r="C34" s="4" t="s">
        <v>9</v>
      </c>
      <c r="D34" s="11">
        <v>100</v>
      </c>
      <c r="E34" s="25" t="s">
        <v>14</v>
      </c>
      <c r="F34" s="24" t="s">
        <v>29</v>
      </c>
      <c r="G34" s="21">
        <f t="shared" si="0"/>
        <v>210</v>
      </c>
      <c r="H34" s="31"/>
      <c r="I34" s="35"/>
    </row>
    <row r="35" spans="1:9" ht="12.95" customHeight="1">
      <c r="A35" s="9">
        <v>32</v>
      </c>
      <c r="B35" s="12" t="s">
        <v>115</v>
      </c>
      <c r="C35" s="4" t="s">
        <v>9</v>
      </c>
      <c r="D35" s="11">
        <v>15</v>
      </c>
      <c r="E35" s="25">
        <v>0</v>
      </c>
      <c r="F35" s="24" t="s">
        <v>23</v>
      </c>
      <c r="G35" s="21">
        <f t="shared" si="0"/>
        <v>55</v>
      </c>
      <c r="H35" s="31"/>
      <c r="I35" s="35"/>
    </row>
    <row r="36" spans="1:9" ht="12.95" customHeight="1">
      <c r="A36" s="9">
        <v>33</v>
      </c>
      <c r="B36" s="12" t="s">
        <v>30</v>
      </c>
      <c r="C36" s="4" t="s">
        <v>9</v>
      </c>
      <c r="D36" s="11">
        <v>10</v>
      </c>
      <c r="E36" s="25" t="s">
        <v>28</v>
      </c>
      <c r="F36" s="24" t="s">
        <v>28</v>
      </c>
      <c r="G36" s="21">
        <f t="shared" si="0"/>
        <v>30</v>
      </c>
      <c r="H36" s="31"/>
      <c r="I36" s="35"/>
    </row>
    <row r="37" spans="1:9" ht="12.95" customHeight="1">
      <c r="A37" s="9">
        <v>34</v>
      </c>
      <c r="B37" s="12" t="s">
        <v>139</v>
      </c>
      <c r="C37" s="4" t="s">
        <v>9</v>
      </c>
      <c r="D37" s="11">
        <v>300</v>
      </c>
      <c r="E37" s="25">
        <v>150</v>
      </c>
      <c r="F37" s="24">
        <v>200</v>
      </c>
      <c r="G37" s="21">
        <f t="shared" si="0"/>
        <v>650</v>
      </c>
      <c r="H37" s="31"/>
      <c r="I37" s="35"/>
    </row>
    <row r="38" spans="1:9" ht="12.95" customHeight="1">
      <c r="A38" s="9">
        <v>35</v>
      </c>
      <c r="B38" s="10" t="s">
        <v>110</v>
      </c>
      <c r="C38" s="4" t="s">
        <v>9</v>
      </c>
      <c r="D38" s="11">
        <v>50</v>
      </c>
      <c r="E38" s="25" t="s">
        <v>13</v>
      </c>
      <c r="F38" s="24" t="s">
        <v>14</v>
      </c>
      <c r="G38" s="21">
        <f t="shared" si="0"/>
        <v>130</v>
      </c>
      <c r="H38" s="31"/>
      <c r="I38" s="35"/>
    </row>
    <row r="39" spans="1:9" ht="12.95" customHeight="1">
      <c r="A39" s="9">
        <v>36</v>
      </c>
      <c r="B39" s="10" t="s">
        <v>93</v>
      </c>
      <c r="C39" s="4" t="s">
        <v>9</v>
      </c>
      <c r="D39" s="11" t="s">
        <v>11</v>
      </c>
      <c r="E39" s="25" t="s">
        <v>11</v>
      </c>
      <c r="F39" s="24" t="s">
        <v>11</v>
      </c>
      <c r="G39" s="21">
        <f t="shared" si="0"/>
        <v>300</v>
      </c>
      <c r="H39" s="31"/>
      <c r="I39" s="35"/>
    </row>
    <row r="40" spans="1:9" s="20" customFormat="1" ht="12.95" customHeight="1">
      <c r="A40" s="9">
        <v>37</v>
      </c>
      <c r="B40" s="12" t="s">
        <v>31</v>
      </c>
      <c r="C40" s="4" t="s">
        <v>9</v>
      </c>
      <c r="D40" s="11">
        <v>20</v>
      </c>
      <c r="E40" s="25">
        <v>0</v>
      </c>
      <c r="F40" s="24">
        <v>0</v>
      </c>
      <c r="G40" s="21">
        <f t="shared" si="0"/>
        <v>20</v>
      </c>
      <c r="H40" s="31"/>
      <c r="I40" s="35"/>
    </row>
    <row r="41" spans="1:9" ht="12.95" customHeight="1">
      <c r="A41" s="9">
        <v>38</v>
      </c>
      <c r="B41" s="10" t="s">
        <v>32</v>
      </c>
      <c r="C41" s="4" t="s">
        <v>20</v>
      </c>
      <c r="D41" s="11">
        <v>5</v>
      </c>
      <c r="E41" s="25" t="s">
        <v>17</v>
      </c>
      <c r="F41" s="24" t="s">
        <v>17</v>
      </c>
      <c r="G41" s="21">
        <f t="shared" si="0"/>
        <v>15</v>
      </c>
      <c r="H41" s="31"/>
      <c r="I41" s="35"/>
    </row>
    <row r="42" spans="1:9" ht="12.95" customHeight="1">
      <c r="A42" s="9">
        <v>39</v>
      </c>
      <c r="B42" s="10" t="s">
        <v>109</v>
      </c>
      <c r="C42" s="4" t="s">
        <v>9</v>
      </c>
      <c r="D42" s="11">
        <v>20</v>
      </c>
      <c r="E42" s="25">
        <v>25</v>
      </c>
      <c r="F42" s="24">
        <v>30</v>
      </c>
      <c r="G42" s="21">
        <f t="shared" si="0"/>
        <v>75</v>
      </c>
      <c r="H42" s="31"/>
      <c r="I42" s="35"/>
    </row>
    <row r="43" spans="1:9" ht="12.95" customHeight="1">
      <c r="A43" s="9">
        <v>40</v>
      </c>
      <c r="B43" s="10" t="s">
        <v>33</v>
      </c>
      <c r="C43" s="4" t="s">
        <v>9</v>
      </c>
      <c r="D43" s="11">
        <v>50</v>
      </c>
      <c r="E43" s="25">
        <v>40</v>
      </c>
      <c r="F43" s="24" t="s">
        <v>23</v>
      </c>
      <c r="G43" s="21">
        <f t="shared" si="0"/>
        <v>130</v>
      </c>
      <c r="H43" s="31"/>
      <c r="I43" s="35"/>
    </row>
    <row r="44" spans="1:9" ht="12.95" customHeight="1">
      <c r="A44" s="9">
        <v>41</v>
      </c>
      <c r="B44" s="10" t="s">
        <v>34</v>
      </c>
      <c r="C44" s="4" t="s">
        <v>9</v>
      </c>
      <c r="D44" s="11">
        <v>50</v>
      </c>
      <c r="E44" s="25">
        <v>15</v>
      </c>
      <c r="F44" s="24" t="s">
        <v>12</v>
      </c>
      <c r="G44" s="21">
        <f t="shared" si="0"/>
        <v>85</v>
      </c>
      <c r="H44" s="31"/>
      <c r="I44" s="35"/>
    </row>
    <row r="45" spans="1:9" ht="12.95" customHeight="1">
      <c r="A45" s="9">
        <v>42</v>
      </c>
      <c r="B45" s="10" t="s">
        <v>35</v>
      </c>
      <c r="C45" s="4" t="s">
        <v>9</v>
      </c>
      <c r="D45" s="11">
        <v>100</v>
      </c>
      <c r="E45" s="25" t="s">
        <v>28</v>
      </c>
      <c r="F45" s="24" t="s">
        <v>17</v>
      </c>
      <c r="G45" s="21">
        <f t="shared" si="0"/>
        <v>115</v>
      </c>
      <c r="H45" s="31"/>
      <c r="I45" s="35"/>
    </row>
    <row r="46" spans="1:9" ht="12.95" customHeight="1">
      <c r="A46" s="9">
        <v>43</v>
      </c>
      <c r="B46" s="10" t="s">
        <v>36</v>
      </c>
      <c r="C46" s="4" t="s">
        <v>9</v>
      </c>
      <c r="D46" s="11">
        <v>50</v>
      </c>
      <c r="E46" s="25" t="s">
        <v>13</v>
      </c>
      <c r="F46" s="24" t="s">
        <v>13</v>
      </c>
      <c r="G46" s="21">
        <f t="shared" si="0"/>
        <v>110</v>
      </c>
      <c r="H46" s="31"/>
      <c r="I46" s="35"/>
    </row>
    <row r="47" spans="1:9" ht="12.95" customHeight="1">
      <c r="A47" s="9">
        <v>44</v>
      </c>
      <c r="B47" s="10" t="s">
        <v>37</v>
      </c>
      <c r="C47" s="4" t="s">
        <v>9</v>
      </c>
      <c r="D47" s="11">
        <v>100</v>
      </c>
      <c r="E47" s="25" t="s">
        <v>23</v>
      </c>
      <c r="F47" s="24" t="s">
        <v>14</v>
      </c>
      <c r="G47" s="21">
        <f t="shared" si="0"/>
        <v>190</v>
      </c>
      <c r="H47" s="31"/>
      <c r="I47" s="35"/>
    </row>
    <row r="48" spans="1:9" ht="12.95" customHeight="1">
      <c r="A48" s="9">
        <v>45</v>
      </c>
      <c r="B48" s="10" t="s">
        <v>38</v>
      </c>
      <c r="C48" s="4" t="s">
        <v>9</v>
      </c>
      <c r="D48" s="11">
        <v>50</v>
      </c>
      <c r="E48" s="25" t="s">
        <v>12</v>
      </c>
      <c r="F48" s="24" t="s">
        <v>23</v>
      </c>
      <c r="G48" s="21">
        <f t="shared" si="0"/>
        <v>110</v>
      </c>
      <c r="H48" s="31"/>
      <c r="I48" s="35"/>
    </row>
    <row r="49" spans="1:9" ht="12.95" customHeight="1">
      <c r="A49" s="9">
        <v>46</v>
      </c>
      <c r="B49" s="10" t="s">
        <v>39</v>
      </c>
      <c r="C49" s="4" t="s">
        <v>9</v>
      </c>
      <c r="D49" s="11">
        <v>200</v>
      </c>
      <c r="E49" s="25" t="s">
        <v>11</v>
      </c>
      <c r="F49" s="24" t="s">
        <v>10</v>
      </c>
      <c r="G49" s="21">
        <f t="shared" si="0"/>
        <v>380</v>
      </c>
      <c r="H49" s="31"/>
      <c r="I49" s="35"/>
    </row>
    <row r="50" spans="1:9" ht="12.95" customHeight="1">
      <c r="A50" s="9">
        <v>47</v>
      </c>
      <c r="B50" s="10" t="s">
        <v>40</v>
      </c>
      <c r="C50" s="4" t="s">
        <v>9</v>
      </c>
      <c r="D50" s="11">
        <v>300</v>
      </c>
      <c r="E50" s="25" t="s">
        <v>12</v>
      </c>
      <c r="F50" s="24" t="s">
        <v>13</v>
      </c>
      <c r="G50" s="21">
        <f t="shared" si="0"/>
        <v>350</v>
      </c>
      <c r="H50" s="31"/>
      <c r="I50" s="35"/>
    </row>
    <row r="51" spans="1:9" ht="12.95" customHeight="1">
      <c r="A51" s="9">
        <v>48</v>
      </c>
      <c r="B51" s="10" t="s">
        <v>41</v>
      </c>
      <c r="C51" s="4" t="s">
        <v>9</v>
      </c>
      <c r="D51" s="11">
        <v>100</v>
      </c>
      <c r="E51" s="25" t="s">
        <v>12</v>
      </c>
      <c r="F51" s="24" t="s">
        <v>13</v>
      </c>
      <c r="G51" s="21">
        <f t="shared" si="0"/>
        <v>150</v>
      </c>
      <c r="H51" s="31"/>
      <c r="I51" s="35"/>
    </row>
    <row r="52" spans="1:9" ht="12.95" customHeight="1">
      <c r="A52" s="9">
        <v>49</v>
      </c>
      <c r="B52" s="10" t="s">
        <v>42</v>
      </c>
      <c r="C52" s="4" t="s">
        <v>9</v>
      </c>
      <c r="D52" s="11">
        <v>0</v>
      </c>
      <c r="E52" s="25">
        <v>0</v>
      </c>
      <c r="F52" s="24" t="s">
        <v>12</v>
      </c>
      <c r="G52" s="21">
        <f t="shared" si="0"/>
        <v>20</v>
      </c>
      <c r="H52" s="31"/>
      <c r="I52" s="35"/>
    </row>
    <row r="53" spans="1:9" ht="25.5" customHeight="1">
      <c r="A53" s="9">
        <v>50</v>
      </c>
      <c r="B53" s="10" t="s">
        <v>116</v>
      </c>
      <c r="C53" s="4" t="s">
        <v>9</v>
      </c>
      <c r="D53" s="11">
        <v>10</v>
      </c>
      <c r="E53" s="25" t="s">
        <v>17</v>
      </c>
      <c r="F53" s="24" t="s">
        <v>28</v>
      </c>
      <c r="G53" s="21">
        <f t="shared" si="0"/>
        <v>25</v>
      </c>
      <c r="H53" s="31"/>
      <c r="I53" s="35"/>
    </row>
    <row r="54" spans="1:9" ht="12.95" customHeight="1">
      <c r="A54" s="9">
        <v>51</v>
      </c>
      <c r="B54" s="10" t="s">
        <v>108</v>
      </c>
      <c r="C54" s="4" t="s">
        <v>9</v>
      </c>
      <c r="D54" s="11" t="s">
        <v>43</v>
      </c>
      <c r="E54" s="25" t="s">
        <v>10</v>
      </c>
      <c r="F54" s="24" t="s">
        <v>44</v>
      </c>
      <c r="G54" s="21">
        <f t="shared" si="0"/>
        <v>350</v>
      </c>
      <c r="H54" s="31"/>
      <c r="I54" s="35"/>
    </row>
    <row r="55" spans="1:9" ht="12.95" customHeight="1">
      <c r="A55" s="9">
        <v>52</v>
      </c>
      <c r="B55" s="10" t="s">
        <v>45</v>
      </c>
      <c r="C55" s="4" t="s">
        <v>9</v>
      </c>
      <c r="D55" s="11">
        <v>20</v>
      </c>
      <c r="E55" s="25" t="s">
        <v>46</v>
      </c>
      <c r="F55" s="24" t="s">
        <v>12</v>
      </c>
      <c r="G55" s="21">
        <f t="shared" si="0"/>
        <v>55</v>
      </c>
      <c r="H55" s="31"/>
      <c r="I55" s="35"/>
    </row>
    <row r="56" spans="1:9" ht="12.95" customHeight="1">
      <c r="A56" s="9">
        <v>53</v>
      </c>
      <c r="B56" s="12" t="s">
        <v>107</v>
      </c>
      <c r="C56" s="4" t="s">
        <v>9</v>
      </c>
      <c r="D56" s="11" t="s">
        <v>17</v>
      </c>
      <c r="E56" s="25" t="s">
        <v>17</v>
      </c>
      <c r="F56" s="24" t="s">
        <v>17</v>
      </c>
      <c r="G56" s="21">
        <f t="shared" si="0"/>
        <v>15</v>
      </c>
      <c r="H56" s="31"/>
      <c r="I56" s="35"/>
    </row>
    <row r="57" spans="1:9" ht="16.5" customHeight="1">
      <c r="A57" s="9">
        <v>54</v>
      </c>
      <c r="B57" s="10" t="s">
        <v>47</v>
      </c>
      <c r="C57" s="14" t="s">
        <v>9</v>
      </c>
      <c r="D57" s="11">
        <v>1200</v>
      </c>
      <c r="E57" s="25">
        <v>0</v>
      </c>
      <c r="F57" s="24">
        <v>0</v>
      </c>
      <c r="G57" s="21">
        <f t="shared" si="0"/>
        <v>1200</v>
      </c>
      <c r="H57" s="31"/>
      <c r="I57" s="35"/>
    </row>
    <row r="58" spans="1:9" s="2" customFormat="1" ht="24" customHeight="1">
      <c r="A58" s="9">
        <v>55</v>
      </c>
      <c r="B58" s="10" t="s">
        <v>48</v>
      </c>
      <c r="C58" s="14" t="s">
        <v>9</v>
      </c>
      <c r="D58" s="11">
        <v>950</v>
      </c>
      <c r="E58" s="25">
        <v>250</v>
      </c>
      <c r="F58" s="24">
        <v>300</v>
      </c>
      <c r="G58" s="21">
        <f t="shared" si="0"/>
        <v>1500</v>
      </c>
      <c r="H58" s="32"/>
      <c r="I58" s="35"/>
    </row>
    <row r="59" spans="1:9" ht="12.95" customHeight="1">
      <c r="A59" s="9">
        <v>56</v>
      </c>
      <c r="B59" s="10" t="s">
        <v>106</v>
      </c>
      <c r="C59" s="4" t="s">
        <v>9</v>
      </c>
      <c r="D59" s="11">
        <v>800</v>
      </c>
      <c r="E59" s="25">
        <v>350</v>
      </c>
      <c r="F59" s="24">
        <v>400</v>
      </c>
      <c r="G59" s="21">
        <f t="shared" si="0"/>
        <v>1550</v>
      </c>
      <c r="H59" s="31"/>
      <c r="I59" s="35"/>
    </row>
    <row r="60" spans="1:9" ht="12.95" customHeight="1">
      <c r="A60" s="9">
        <v>57</v>
      </c>
      <c r="B60" s="10" t="s">
        <v>104</v>
      </c>
      <c r="C60" s="4" t="s">
        <v>9</v>
      </c>
      <c r="D60" s="11">
        <v>350</v>
      </c>
      <c r="E60" s="25" t="s">
        <v>11</v>
      </c>
      <c r="F60" s="24" t="s">
        <v>14</v>
      </c>
      <c r="G60" s="21">
        <f t="shared" si="0"/>
        <v>500</v>
      </c>
      <c r="H60" s="31"/>
      <c r="I60" s="35"/>
    </row>
    <row r="61" spans="1:9" s="20" customFormat="1" ht="12.95" customHeight="1">
      <c r="A61" s="9">
        <v>58</v>
      </c>
      <c r="B61" s="12" t="s">
        <v>105</v>
      </c>
      <c r="C61" s="4" t="s">
        <v>9</v>
      </c>
      <c r="D61" s="15">
        <v>50</v>
      </c>
      <c r="E61" s="25" t="s">
        <v>11</v>
      </c>
      <c r="F61" s="26" t="s">
        <v>49</v>
      </c>
      <c r="G61" s="21">
        <f t="shared" si="0"/>
        <v>220</v>
      </c>
      <c r="H61" s="31"/>
      <c r="I61" s="35"/>
    </row>
    <row r="62" spans="1:9" ht="12.95" customHeight="1">
      <c r="A62" s="9">
        <v>59</v>
      </c>
      <c r="B62" s="10" t="s">
        <v>134</v>
      </c>
      <c r="C62" s="4" t="s">
        <v>9</v>
      </c>
      <c r="D62" s="11">
        <v>200</v>
      </c>
      <c r="E62" s="25">
        <v>150</v>
      </c>
      <c r="F62" s="24" t="s">
        <v>50</v>
      </c>
      <c r="G62" s="21">
        <f>D62+E62+F62</f>
        <v>550</v>
      </c>
      <c r="H62" s="31"/>
      <c r="I62" s="35"/>
    </row>
    <row r="63" spans="1:9" ht="12.95" customHeight="1">
      <c r="A63" s="9">
        <v>60</v>
      </c>
      <c r="B63" s="10" t="s">
        <v>135</v>
      </c>
      <c r="C63" s="4" t="s">
        <v>9</v>
      </c>
      <c r="D63" s="11">
        <v>20</v>
      </c>
      <c r="E63" s="25">
        <v>0</v>
      </c>
      <c r="F63" s="24">
        <v>0</v>
      </c>
      <c r="G63" s="21">
        <f t="shared" si="0"/>
        <v>20</v>
      </c>
      <c r="H63" s="31"/>
      <c r="I63" s="35"/>
    </row>
    <row r="64" spans="1:9" ht="12.95" customHeight="1">
      <c r="A64" s="9">
        <v>61</v>
      </c>
      <c r="B64" s="10" t="s">
        <v>126</v>
      </c>
      <c r="C64" s="4" t="s">
        <v>9</v>
      </c>
      <c r="D64" s="11">
        <v>40</v>
      </c>
      <c r="E64" s="25" t="s">
        <v>17</v>
      </c>
      <c r="F64" s="24" t="s">
        <v>28</v>
      </c>
      <c r="G64" s="21">
        <f t="shared" si="0"/>
        <v>55</v>
      </c>
      <c r="H64" s="31"/>
      <c r="I64" s="35"/>
    </row>
    <row r="65" spans="1:9" s="2" customFormat="1" ht="12.95" customHeight="1">
      <c r="A65" s="9">
        <v>62</v>
      </c>
      <c r="B65" s="10" t="s">
        <v>51</v>
      </c>
      <c r="C65" s="14" t="s">
        <v>9</v>
      </c>
      <c r="D65" s="11">
        <v>5</v>
      </c>
      <c r="E65" s="25" t="s">
        <v>17</v>
      </c>
      <c r="F65" s="24" t="s">
        <v>12</v>
      </c>
      <c r="G65" s="21">
        <f t="shared" si="0"/>
        <v>30</v>
      </c>
      <c r="H65" s="32"/>
      <c r="I65" s="35"/>
    </row>
    <row r="66" spans="1:9" ht="12.95" customHeight="1">
      <c r="A66" s="9">
        <v>63</v>
      </c>
      <c r="B66" s="10" t="s">
        <v>52</v>
      </c>
      <c r="C66" s="4" t="s">
        <v>9</v>
      </c>
      <c r="D66" s="11">
        <v>35</v>
      </c>
      <c r="E66" s="25" t="s">
        <v>12</v>
      </c>
      <c r="F66" s="24" t="s">
        <v>13</v>
      </c>
      <c r="G66" s="21">
        <f t="shared" si="0"/>
        <v>85</v>
      </c>
      <c r="H66" s="31"/>
      <c r="I66" s="35"/>
    </row>
    <row r="67" spans="1:9" ht="12.95" customHeight="1">
      <c r="A67" s="9">
        <v>64</v>
      </c>
      <c r="B67" s="10" t="s">
        <v>53</v>
      </c>
      <c r="C67" s="4" t="s">
        <v>9</v>
      </c>
      <c r="D67" s="11">
        <v>30</v>
      </c>
      <c r="E67" s="25" t="s">
        <v>28</v>
      </c>
      <c r="F67" s="24" t="s">
        <v>12</v>
      </c>
      <c r="G67" s="21">
        <f t="shared" si="0"/>
        <v>60</v>
      </c>
      <c r="H67" s="31"/>
      <c r="I67" s="35"/>
    </row>
    <row r="68" spans="1:9" ht="12.95" customHeight="1">
      <c r="A68" s="9">
        <v>65</v>
      </c>
      <c r="B68" s="10" t="s">
        <v>54</v>
      </c>
      <c r="C68" s="4" t="s">
        <v>9</v>
      </c>
      <c r="D68" s="11">
        <v>5</v>
      </c>
      <c r="E68" s="25">
        <v>10</v>
      </c>
      <c r="F68" s="24" t="s">
        <v>46</v>
      </c>
      <c r="G68" s="21">
        <f t="shared" si="0"/>
        <v>30</v>
      </c>
      <c r="H68" s="31"/>
      <c r="I68" s="35"/>
    </row>
    <row r="69" spans="1:9" ht="12.95" customHeight="1">
      <c r="A69" s="9">
        <v>66</v>
      </c>
      <c r="B69" s="10" t="s">
        <v>55</v>
      </c>
      <c r="C69" s="4" t="s">
        <v>9</v>
      </c>
      <c r="D69" s="11" t="s">
        <v>17</v>
      </c>
      <c r="E69" s="25">
        <v>5</v>
      </c>
      <c r="F69" s="24" t="s">
        <v>17</v>
      </c>
      <c r="G69" s="21">
        <f t="shared" si="0"/>
        <v>15</v>
      </c>
      <c r="H69" s="31"/>
      <c r="I69" s="35"/>
    </row>
    <row r="70" spans="1:9" ht="12.95" customHeight="1">
      <c r="A70" s="9">
        <v>67</v>
      </c>
      <c r="B70" s="10" t="s">
        <v>56</v>
      </c>
      <c r="C70" s="9" t="s">
        <v>9</v>
      </c>
      <c r="D70" s="11">
        <v>30</v>
      </c>
      <c r="E70" s="25" t="s">
        <v>28</v>
      </c>
      <c r="F70" s="24" t="s">
        <v>28</v>
      </c>
      <c r="G70" s="21">
        <f t="shared" si="0"/>
        <v>50</v>
      </c>
      <c r="H70" s="31"/>
      <c r="I70" s="35"/>
    </row>
    <row r="71" spans="1:9" ht="12.95" customHeight="1">
      <c r="A71" s="9">
        <v>68</v>
      </c>
      <c r="B71" s="10" t="s">
        <v>57</v>
      </c>
      <c r="C71" s="9" t="s">
        <v>9</v>
      </c>
      <c r="D71" s="11">
        <v>30</v>
      </c>
      <c r="E71" s="25" t="s">
        <v>13</v>
      </c>
      <c r="F71" s="24" t="s">
        <v>28</v>
      </c>
      <c r="G71" s="21">
        <f t="shared" si="0"/>
        <v>70</v>
      </c>
      <c r="H71" s="31"/>
      <c r="I71" s="35"/>
    </row>
    <row r="72" spans="1:9" ht="12.95" customHeight="1">
      <c r="A72" s="9">
        <v>69</v>
      </c>
      <c r="B72" s="10" t="s">
        <v>58</v>
      </c>
      <c r="C72" s="9" t="s">
        <v>9</v>
      </c>
      <c r="D72" s="11">
        <v>80</v>
      </c>
      <c r="E72" s="25">
        <v>0</v>
      </c>
      <c r="F72" s="24" t="s">
        <v>49</v>
      </c>
      <c r="G72" s="21">
        <f t="shared" si="0"/>
        <v>150</v>
      </c>
      <c r="H72" s="31"/>
      <c r="I72" s="35"/>
    </row>
    <row r="73" spans="1:9" ht="12.95" customHeight="1">
      <c r="A73" s="9">
        <v>70</v>
      </c>
      <c r="B73" s="10" t="s">
        <v>59</v>
      </c>
      <c r="C73" s="9" t="s">
        <v>9</v>
      </c>
      <c r="D73" s="11" t="s">
        <v>14</v>
      </c>
      <c r="E73" s="25">
        <v>0</v>
      </c>
      <c r="F73" s="24" t="s">
        <v>49</v>
      </c>
      <c r="G73" s="21">
        <f t="shared" si="0"/>
        <v>120</v>
      </c>
      <c r="H73" s="31"/>
      <c r="I73" s="35"/>
    </row>
    <row r="74" spans="1:9" ht="12.95" customHeight="1">
      <c r="A74" s="9">
        <v>71</v>
      </c>
      <c r="B74" s="10" t="s">
        <v>60</v>
      </c>
      <c r="C74" s="9" t="s">
        <v>9</v>
      </c>
      <c r="D74" s="11">
        <v>1</v>
      </c>
      <c r="E74" s="25">
        <v>1</v>
      </c>
      <c r="F74" s="24">
        <v>1</v>
      </c>
      <c r="G74" s="21">
        <f t="shared" si="0"/>
        <v>3</v>
      </c>
      <c r="H74" s="31"/>
      <c r="I74" s="35"/>
    </row>
    <row r="75" spans="1:9" ht="12.95" customHeight="1">
      <c r="A75" s="9">
        <v>72</v>
      </c>
      <c r="B75" s="10" t="s">
        <v>61</v>
      </c>
      <c r="C75" s="9" t="s">
        <v>9</v>
      </c>
      <c r="D75" s="11">
        <v>40</v>
      </c>
      <c r="E75" s="25">
        <v>30</v>
      </c>
      <c r="F75" s="24">
        <v>40</v>
      </c>
      <c r="G75" s="21">
        <f t="shared" si="0"/>
        <v>110</v>
      </c>
      <c r="H75" s="31"/>
      <c r="I75" s="35"/>
    </row>
    <row r="76" spans="1:9" ht="12.95" customHeight="1">
      <c r="A76" s="9">
        <v>73</v>
      </c>
      <c r="B76" s="10" t="s">
        <v>62</v>
      </c>
      <c r="C76" s="4" t="s">
        <v>20</v>
      </c>
      <c r="D76" s="11">
        <v>350</v>
      </c>
      <c r="E76" s="25">
        <v>250</v>
      </c>
      <c r="F76" s="24">
        <v>300</v>
      </c>
      <c r="G76" s="21">
        <f t="shared" si="0"/>
        <v>900</v>
      </c>
      <c r="H76" s="31"/>
      <c r="I76" s="35"/>
    </row>
    <row r="77" spans="1:9" ht="12.95" customHeight="1">
      <c r="A77" s="9">
        <v>74</v>
      </c>
      <c r="B77" s="12" t="s">
        <v>63</v>
      </c>
      <c r="C77" s="4" t="s">
        <v>20</v>
      </c>
      <c r="D77" s="11" t="s">
        <v>28</v>
      </c>
      <c r="E77" s="25" t="s">
        <v>17</v>
      </c>
      <c r="F77" s="26" t="s">
        <v>28</v>
      </c>
      <c r="G77" s="21">
        <f t="shared" si="0"/>
        <v>25</v>
      </c>
      <c r="H77" s="31"/>
      <c r="I77" s="35"/>
    </row>
    <row r="78" spans="1:9" ht="12.95" customHeight="1">
      <c r="A78" s="9">
        <v>75</v>
      </c>
      <c r="B78" s="16" t="s">
        <v>64</v>
      </c>
      <c r="C78" s="4" t="s">
        <v>20</v>
      </c>
      <c r="D78" s="11">
        <v>30</v>
      </c>
      <c r="E78" s="25">
        <v>0</v>
      </c>
      <c r="F78" s="26">
        <v>40</v>
      </c>
      <c r="G78" s="21">
        <f t="shared" si="0"/>
        <v>70</v>
      </c>
      <c r="H78" s="31"/>
      <c r="I78" s="35"/>
    </row>
    <row r="79" spans="1:9" ht="12.95" customHeight="1">
      <c r="A79" s="9">
        <v>76</v>
      </c>
      <c r="B79" s="10" t="s">
        <v>65</v>
      </c>
      <c r="C79" s="9" t="s">
        <v>9</v>
      </c>
      <c r="D79" s="11">
        <v>50</v>
      </c>
      <c r="E79" s="25">
        <v>0</v>
      </c>
      <c r="F79" s="24" t="s">
        <v>17</v>
      </c>
      <c r="G79" s="21">
        <f t="shared" si="0"/>
        <v>55</v>
      </c>
      <c r="H79" s="31"/>
      <c r="I79" s="35"/>
    </row>
    <row r="80" spans="1:9" ht="14.25" customHeight="1">
      <c r="A80" s="9">
        <v>77</v>
      </c>
      <c r="B80" s="10" t="s">
        <v>66</v>
      </c>
      <c r="C80" s="9" t="s">
        <v>9</v>
      </c>
      <c r="D80" s="11">
        <v>70</v>
      </c>
      <c r="E80" s="25">
        <v>0</v>
      </c>
      <c r="F80" s="24">
        <v>0</v>
      </c>
      <c r="G80" s="21">
        <f t="shared" si="0"/>
        <v>70</v>
      </c>
      <c r="H80" s="31"/>
      <c r="I80" s="35"/>
    </row>
    <row r="81" spans="1:9" ht="15" customHeight="1">
      <c r="A81" s="9">
        <v>78</v>
      </c>
      <c r="B81" s="17" t="s">
        <v>67</v>
      </c>
      <c r="C81" s="9" t="s">
        <v>9</v>
      </c>
      <c r="D81" s="11" t="s">
        <v>11</v>
      </c>
      <c r="E81" s="25" t="s">
        <v>11</v>
      </c>
      <c r="F81" s="24" t="s">
        <v>11</v>
      </c>
      <c r="G81" s="21">
        <f t="shared" si="0"/>
        <v>300</v>
      </c>
      <c r="H81" s="31"/>
      <c r="I81" s="35"/>
    </row>
    <row r="82" spans="1:9" ht="15" customHeight="1">
      <c r="A82" s="9">
        <v>79</v>
      </c>
      <c r="B82" s="17" t="s">
        <v>68</v>
      </c>
      <c r="C82" s="9" t="s">
        <v>9</v>
      </c>
      <c r="D82" s="11">
        <v>100</v>
      </c>
      <c r="E82" s="25" t="s">
        <v>11</v>
      </c>
      <c r="F82" s="24">
        <v>100</v>
      </c>
      <c r="G82" s="21">
        <f t="shared" si="0"/>
        <v>300</v>
      </c>
      <c r="H82" s="31"/>
      <c r="I82" s="35"/>
    </row>
    <row r="83" spans="1:9" ht="15" customHeight="1">
      <c r="A83" s="9">
        <v>80</v>
      </c>
      <c r="B83" s="12" t="s">
        <v>69</v>
      </c>
      <c r="C83" s="9" t="s">
        <v>9</v>
      </c>
      <c r="D83" s="11">
        <v>50</v>
      </c>
      <c r="E83" s="25">
        <v>0</v>
      </c>
      <c r="F83" s="24" t="s">
        <v>11</v>
      </c>
      <c r="G83" s="21">
        <f t="shared" si="0"/>
        <v>150</v>
      </c>
      <c r="H83" s="31"/>
      <c r="I83" s="35"/>
    </row>
    <row r="84" spans="1:9" ht="12.75" customHeight="1">
      <c r="A84" s="9">
        <v>81</v>
      </c>
      <c r="B84" s="12" t="s">
        <v>70</v>
      </c>
      <c r="C84" s="9" t="s">
        <v>9</v>
      </c>
      <c r="D84" s="11">
        <v>50</v>
      </c>
      <c r="E84" s="25" t="s">
        <v>14</v>
      </c>
      <c r="F84" s="24">
        <v>50</v>
      </c>
      <c r="G84" s="21">
        <f t="shared" si="0"/>
        <v>150</v>
      </c>
      <c r="H84" s="31"/>
      <c r="I84" s="35"/>
    </row>
    <row r="85" spans="1:9" ht="15" customHeight="1">
      <c r="A85" s="9">
        <v>82</v>
      </c>
      <c r="B85" s="12" t="s">
        <v>71</v>
      </c>
      <c r="C85" s="9" t="s">
        <v>9</v>
      </c>
      <c r="D85" s="11">
        <v>50</v>
      </c>
      <c r="E85" s="25">
        <v>0</v>
      </c>
      <c r="F85" s="24">
        <v>50</v>
      </c>
      <c r="G85" s="21">
        <f t="shared" si="0"/>
        <v>100</v>
      </c>
      <c r="H85" s="31"/>
      <c r="I85" s="35"/>
    </row>
    <row r="86" spans="1:9" ht="12.75" customHeight="1">
      <c r="A86" s="9">
        <v>83</v>
      </c>
      <c r="B86" s="18" t="s">
        <v>72</v>
      </c>
      <c r="C86" s="19" t="s">
        <v>9</v>
      </c>
      <c r="D86" s="15">
        <v>50</v>
      </c>
      <c r="E86" s="25">
        <v>0</v>
      </c>
      <c r="F86" s="24">
        <v>50</v>
      </c>
      <c r="G86" s="21">
        <f t="shared" si="0"/>
        <v>100</v>
      </c>
      <c r="H86" s="31"/>
      <c r="I86" s="35"/>
    </row>
    <row r="87" spans="1:9" ht="23.25" customHeight="1">
      <c r="A87" s="9">
        <v>84</v>
      </c>
      <c r="B87" s="10" t="s">
        <v>73</v>
      </c>
      <c r="C87" s="9" t="s">
        <v>9</v>
      </c>
      <c r="D87" s="11">
        <v>5</v>
      </c>
      <c r="E87" s="25">
        <v>0</v>
      </c>
      <c r="F87" s="24" t="s">
        <v>17</v>
      </c>
      <c r="G87" s="21">
        <f t="shared" si="0"/>
        <v>10</v>
      </c>
      <c r="H87" s="31"/>
      <c r="I87" s="35"/>
    </row>
    <row r="88" spans="1:9" ht="12.95" customHeight="1">
      <c r="A88" s="9">
        <v>85</v>
      </c>
      <c r="B88" s="12" t="s">
        <v>103</v>
      </c>
      <c r="C88" s="9" t="s">
        <v>9</v>
      </c>
      <c r="D88" s="11">
        <v>30</v>
      </c>
      <c r="E88" s="25" t="s">
        <v>12</v>
      </c>
      <c r="F88" s="24" t="s">
        <v>12</v>
      </c>
      <c r="G88" s="21">
        <f t="shared" si="0"/>
        <v>70</v>
      </c>
      <c r="H88" s="31"/>
      <c r="I88" s="35"/>
    </row>
    <row r="89" spans="1:9" ht="12.95" customHeight="1">
      <c r="A89" s="9">
        <v>86</v>
      </c>
      <c r="B89" s="12" t="s">
        <v>74</v>
      </c>
      <c r="C89" s="3" t="s">
        <v>20</v>
      </c>
      <c r="D89" s="11">
        <v>100</v>
      </c>
      <c r="E89" s="25">
        <v>80</v>
      </c>
      <c r="F89" s="24">
        <v>80</v>
      </c>
      <c r="G89" s="21">
        <f t="shared" si="0"/>
        <v>260</v>
      </c>
      <c r="H89" s="31"/>
      <c r="I89" s="35"/>
    </row>
    <row r="90" spans="1:9" ht="12.95" customHeight="1">
      <c r="A90" s="9">
        <v>87</v>
      </c>
      <c r="B90" s="12" t="s">
        <v>75</v>
      </c>
      <c r="C90" s="3" t="s">
        <v>20</v>
      </c>
      <c r="D90" s="11">
        <v>100</v>
      </c>
      <c r="E90" s="25" t="s">
        <v>14</v>
      </c>
      <c r="F90" s="24" t="s">
        <v>10</v>
      </c>
      <c r="G90" s="21">
        <f t="shared" si="0"/>
        <v>230</v>
      </c>
      <c r="H90" s="31"/>
      <c r="I90" s="35"/>
    </row>
    <row r="91" spans="1:9" ht="12.95" customHeight="1">
      <c r="A91" s="9">
        <v>88</v>
      </c>
      <c r="B91" s="10" t="s">
        <v>76</v>
      </c>
      <c r="C91" s="3" t="s">
        <v>9</v>
      </c>
      <c r="D91" s="11">
        <v>15</v>
      </c>
      <c r="E91" s="25">
        <v>5</v>
      </c>
      <c r="F91" s="24">
        <v>8</v>
      </c>
      <c r="G91" s="21">
        <f t="shared" si="0"/>
        <v>28</v>
      </c>
      <c r="H91" s="31"/>
      <c r="I91" s="35"/>
    </row>
    <row r="92" spans="1:9" ht="12.95" customHeight="1">
      <c r="A92" s="9">
        <v>89</v>
      </c>
      <c r="B92" s="12" t="s">
        <v>102</v>
      </c>
      <c r="C92" s="3" t="s">
        <v>9</v>
      </c>
      <c r="D92" s="11">
        <v>20</v>
      </c>
      <c r="E92" s="25" t="s">
        <v>17</v>
      </c>
      <c r="F92" s="24" t="s">
        <v>17</v>
      </c>
      <c r="G92" s="21">
        <f t="shared" si="0"/>
        <v>30</v>
      </c>
      <c r="H92" s="31"/>
      <c r="I92" s="35"/>
    </row>
    <row r="93" spans="1:9" ht="12.95" customHeight="1">
      <c r="A93" s="9">
        <v>90</v>
      </c>
      <c r="B93" s="10" t="s">
        <v>96</v>
      </c>
      <c r="C93" s="14" t="s">
        <v>20</v>
      </c>
      <c r="D93" s="11">
        <v>10</v>
      </c>
      <c r="E93" s="25">
        <v>2</v>
      </c>
      <c r="F93" s="24">
        <v>10</v>
      </c>
      <c r="G93" s="21">
        <f t="shared" si="0"/>
        <v>22</v>
      </c>
      <c r="H93" s="31"/>
      <c r="I93" s="35"/>
    </row>
    <row r="94" spans="1:9" ht="12.95" customHeight="1">
      <c r="A94" s="9">
        <v>91</v>
      </c>
      <c r="B94" s="12" t="s">
        <v>118</v>
      </c>
      <c r="C94" s="4" t="s">
        <v>77</v>
      </c>
      <c r="D94" s="11">
        <v>80</v>
      </c>
      <c r="E94" s="25" t="s">
        <v>14</v>
      </c>
      <c r="F94" s="24">
        <v>50</v>
      </c>
      <c r="G94" s="21">
        <f t="shared" si="0"/>
        <v>180</v>
      </c>
      <c r="H94" s="31"/>
      <c r="I94" s="35"/>
    </row>
    <row r="95" spans="1:9" ht="12.95" customHeight="1">
      <c r="A95" s="9">
        <v>92</v>
      </c>
      <c r="B95" s="12" t="s">
        <v>119</v>
      </c>
      <c r="C95" s="4" t="s">
        <v>20</v>
      </c>
      <c r="D95" s="11">
        <v>15</v>
      </c>
      <c r="E95" s="25">
        <v>10</v>
      </c>
      <c r="F95" s="24">
        <v>15</v>
      </c>
      <c r="G95" s="21">
        <f t="shared" si="0"/>
        <v>40</v>
      </c>
      <c r="H95" s="31"/>
      <c r="I95" s="35"/>
    </row>
    <row r="96" spans="1:9" ht="12.95" customHeight="1">
      <c r="A96" s="9">
        <v>93</v>
      </c>
      <c r="B96" s="12" t="s">
        <v>120</v>
      </c>
      <c r="C96" s="4" t="s">
        <v>20</v>
      </c>
      <c r="D96" s="11">
        <v>5</v>
      </c>
      <c r="E96" s="25">
        <v>5</v>
      </c>
      <c r="F96" s="24">
        <v>5</v>
      </c>
      <c r="G96" s="21">
        <f t="shared" si="0"/>
        <v>15</v>
      </c>
      <c r="H96" s="31"/>
      <c r="I96" s="35"/>
    </row>
    <row r="97" spans="1:9" ht="12.95" customHeight="1">
      <c r="A97" s="9">
        <v>94</v>
      </c>
      <c r="B97" s="12" t="s">
        <v>121</v>
      </c>
      <c r="C97" s="4" t="s">
        <v>20</v>
      </c>
      <c r="D97" s="11">
        <v>30</v>
      </c>
      <c r="E97" s="25">
        <v>0</v>
      </c>
      <c r="F97" s="24">
        <v>0</v>
      </c>
      <c r="G97" s="21">
        <f t="shared" si="0"/>
        <v>30</v>
      </c>
      <c r="H97" s="31"/>
      <c r="I97" s="35"/>
    </row>
    <row r="98" spans="1:9" ht="12.95" customHeight="1">
      <c r="A98" s="9">
        <v>95</v>
      </c>
      <c r="B98" s="10" t="s">
        <v>78</v>
      </c>
      <c r="C98" s="4" t="s">
        <v>9</v>
      </c>
      <c r="D98" s="11">
        <v>100</v>
      </c>
      <c r="E98" s="25">
        <v>100</v>
      </c>
      <c r="F98" s="24">
        <v>100</v>
      </c>
      <c r="G98" s="21">
        <f t="shared" si="0"/>
        <v>300</v>
      </c>
      <c r="H98" s="31"/>
      <c r="I98" s="35"/>
    </row>
    <row r="99" spans="1:9" ht="12.95" customHeight="1">
      <c r="A99" s="9">
        <v>96</v>
      </c>
      <c r="B99" s="12" t="s">
        <v>79</v>
      </c>
      <c r="C99" s="4" t="s">
        <v>9</v>
      </c>
      <c r="D99" s="11">
        <v>10</v>
      </c>
      <c r="E99" s="25">
        <v>0</v>
      </c>
      <c r="F99" s="24" t="s">
        <v>28</v>
      </c>
      <c r="G99" s="21">
        <f t="shared" si="0"/>
        <v>20</v>
      </c>
      <c r="H99" s="31"/>
      <c r="I99" s="35"/>
    </row>
    <row r="100" spans="1:9" ht="12.95" customHeight="1">
      <c r="A100" s="9">
        <v>97</v>
      </c>
      <c r="B100" s="10" t="s">
        <v>117</v>
      </c>
      <c r="C100" s="4" t="s">
        <v>20</v>
      </c>
      <c r="D100" s="11">
        <v>100</v>
      </c>
      <c r="E100" s="25">
        <v>50</v>
      </c>
      <c r="F100" s="24">
        <v>300</v>
      </c>
      <c r="G100" s="21">
        <f t="shared" si="0"/>
        <v>450</v>
      </c>
      <c r="H100" s="31"/>
      <c r="I100" s="35"/>
    </row>
    <row r="101" spans="1:9" ht="12.95" customHeight="1">
      <c r="A101" s="9">
        <v>98</v>
      </c>
      <c r="B101" s="10" t="s">
        <v>80</v>
      </c>
      <c r="C101" s="4" t="s">
        <v>9</v>
      </c>
      <c r="D101" s="11">
        <v>20</v>
      </c>
      <c r="E101" s="25">
        <v>0</v>
      </c>
      <c r="F101" s="24">
        <v>10</v>
      </c>
      <c r="G101" s="21">
        <f t="shared" si="0"/>
        <v>30</v>
      </c>
      <c r="H101" s="31"/>
      <c r="I101" s="35"/>
    </row>
    <row r="102" spans="1:9" ht="12.95" customHeight="1">
      <c r="A102" s="9">
        <v>99</v>
      </c>
      <c r="B102" s="10" t="s">
        <v>101</v>
      </c>
      <c r="C102" s="4" t="s">
        <v>9</v>
      </c>
      <c r="D102" s="11">
        <v>60</v>
      </c>
      <c r="E102" s="25">
        <v>50</v>
      </c>
      <c r="F102" s="24">
        <v>70</v>
      </c>
      <c r="G102" s="21">
        <f t="shared" si="0"/>
        <v>180</v>
      </c>
      <c r="H102" s="31"/>
      <c r="I102" s="35"/>
    </row>
    <row r="103" spans="1:9" ht="25.5" customHeight="1">
      <c r="A103" s="9">
        <v>100</v>
      </c>
      <c r="B103" s="10" t="s">
        <v>81</v>
      </c>
      <c r="C103" s="4" t="s">
        <v>82</v>
      </c>
      <c r="D103" s="11">
        <v>100</v>
      </c>
      <c r="E103" s="25">
        <v>85</v>
      </c>
      <c r="F103" s="24">
        <v>100</v>
      </c>
      <c r="G103" s="21">
        <f t="shared" si="0"/>
        <v>285</v>
      </c>
      <c r="H103" s="31"/>
      <c r="I103" s="35"/>
    </row>
    <row r="104" spans="1:9" ht="12.95" customHeight="1">
      <c r="A104" s="9">
        <v>101</v>
      </c>
      <c r="B104" s="10" t="s">
        <v>83</v>
      </c>
      <c r="C104" s="4" t="s">
        <v>82</v>
      </c>
      <c r="D104" s="11">
        <v>60</v>
      </c>
      <c r="E104" s="25">
        <v>50</v>
      </c>
      <c r="F104" s="24">
        <v>60</v>
      </c>
      <c r="G104" s="21">
        <f t="shared" si="0"/>
        <v>170</v>
      </c>
      <c r="H104" s="31"/>
      <c r="I104" s="35"/>
    </row>
    <row r="105" spans="1:9" ht="15.75" customHeight="1">
      <c r="A105" s="9">
        <v>102</v>
      </c>
      <c r="B105" s="10" t="s">
        <v>84</v>
      </c>
      <c r="C105" s="4" t="s">
        <v>82</v>
      </c>
      <c r="D105" s="11">
        <v>40</v>
      </c>
      <c r="E105" s="25">
        <v>10</v>
      </c>
      <c r="F105" s="24">
        <v>0</v>
      </c>
      <c r="G105" s="21">
        <f t="shared" si="0"/>
        <v>50</v>
      </c>
      <c r="H105" s="31"/>
      <c r="I105" s="35"/>
    </row>
    <row r="106" spans="1:9" ht="12.95" customHeight="1">
      <c r="A106" s="9">
        <v>103</v>
      </c>
      <c r="B106" s="10" t="s">
        <v>91</v>
      </c>
      <c r="C106" s="4" t="s">
        <v>20</v>
      </c>
      <c r="D106" s="11">
        <v>5</v>
      </c>
      <c r="E106" s="25">
        <v>2</v>
      </c>
      <c r="F106" s="24">
        <v>5</v>
      </c>
      <c r="G106" s="21">
        <f t="shared" si="0"/>
        <v>12</v>
      </c>
      <c r="H106" s="31"/>
      <c r="I106" s="35"/>
    </row>
    <row r="107" spans="1:9" s="20" customFormat="1" ht="12.95" customHeight="1">
      <c r="A107" s="9">
        <v>104</v>
      </c>
      <c r="B107" s="10" t="s">
        <v>97</v>
      </c>
      <c r="C107" s="4" t="s">
        <v>20</v>
      </c>
      <c r="D107" s="11">
        <v>2</v>
      </c>
      <c r="E107" s="25">
        <v>2</v>
      </c>
      <c r="F107" s="24">
        <v>3</v>
      </c>
      <c r="G107" s="21">
        <f t="shared" si="0"/>
        <v>7</v>
      </c>
      <c r="H107" s="31"/>
      <c r="I107" s="35"/>
    </row>
    <row r="108" spans="1:9" s="20" customFormat="1" ht="12.95" customHeight="1">
      <c r="A108" s="9">
        <v>105</v>
      </c>
      <c r="B108" s="10" t="s">
        <v>98</v>
      </c>
      <c r="C108" s="4" t="s">
        <v>20</v>
      </c>
      <c r="D108" s="11">
        <v>2</v>
      </c>
      <c r="E108" s="25">
        <v>2</v>
      </c>
      <c r="F108" s="24">
        <v>3</v>
      </c>
      <c r="G108" s="21">
        <f t="shared" si="0"/>
        <v>7</v>
      </c>
      <c r="H108" s="31"/>
      <c r="I108" s="35"/>
    </row>
    <row r="109" spans="1:9" s="20" customFormat="1" ht="12.95" customHeight="1">
      <c r="A109" s="9">
        <v>106</v>
      </c>
      <c r="B109" s="10" t="s">
        <v>99</v>
      </c>
      <c r="C109" s="4" t="s">
        <v>20</v>
      </c>
      <c r="D109" s="11">
        <v>2</v>
      </c>
      <c r="E109" s="25">
        <v>2</v>
      </c>
      <c r="F109" s="24">
        <v>3</v>
      </c>
      <c r="G109" s="21">
        <f t="shared" si="0"/>
        <v>7</v>
      </c>
      <c r="H109" s="31"/>
      <c r="I109" s="35"/>
    </row>
    <row r="110" spans="1:9" s="20" customFormat="1" ht="12.95" customHeight="1">
      <c r="A110" s="9">
        <v>107</v>
      </c>
      <c r="B110" s="10" t="s">
        <v>100</v>
      </c>
      <c r="C110" s="4" t="s">
        <v>20</v>
      </c>
      <c r="D110" s="11">
        <v>2</v>
      </c>
      <c r="E110" s="25">
        <v>2</v>
      </c>
      <c r="F110" s="24">
        <v>3</v>
      </c>
      <c r="G110" s="21">
        <f>D110+E110+F110</f>
        <v>7</v>
      </c>
      <c r="H110" s="31"/>
      <c r="I110" s="35"/>
    </row>
    <row r="111" spans="1:9" s="20" customFormat="1" ht="12.95" customHeight="1">
      <c r="A111" s="9">
        <v>108</v>
      </c>
      <c r="B111" s="10" t="s">
        <v>95</v>
      </c>
      <c r="C111" s="4" t="s">
        <v>92</v>
      </c>
      <c r="D111" s="11">
        <v>100</v>
      </c>
      <c r="E111" s="25">
        <v>40</v>
      </c>
      <c r="F111" s="24">
        <v>100</v>
      </c>
      <c r="G111" s="21">
        <f>D111+E111+F111</f>
        <v>240</v>
      </c>
      <c r="H111" s="31"/>
      <c r="I111" s="35"/>
    </row>
    <row r="112" spans="1:9">
      <c r="A112" s="41" t="s">
        <v>85</v>
      </c>
      <c r="B112" s="41"/>
      <c r="C112" s="41"/>
      <c r="D112" s="41"/>
      <c r="E112" s="41"/>
      <c r="F112" s="41"/>
      <c r="G112" s="41"/>
      <c r="H112" s="42"/>
      <c r="I112" s="35">
        <f>SUM(I4:I111)</f>
        <v>0</v>
      </c>
    </row>
    <row r="113" spans="1:9">
      <c r="A113" s="43" t="s">
        <v>86</v>
      </c>
      <c r="B113" s="43"/>
      <c r="C113" s="43"/>
      <c r="D113" s="43"/>
      <c r="E113" s="43"/>
      <c r="F113" s="43"/>
      <c r="G113" s="43"/>
      <c r="H113" s="44"/>
      <c r="I113" s="36">
        <v>0.23</v>
      </c>
    </row>
    <row r="114" spans="1:9">
      <c r="A114" s="43" t="s">
        <v>87</v>
      </c>
      <c r="B114" s="43"/>
      <c r="C114" s="43"/>
      <c r="D114" s="43"/>
      <c r="E114" s="43"/>
      <c r="F114" s="43"/>
      <c r="G114" s="43"/>
      <c r="H114" s="44"/>
      <c r="I114" s="37">
        <f>I112*1.23</f>
        <v>0</v>
      </c>
    </row>
    <row r="119" spans="1:9" ht="11.25" customHeight="1"/>
  </sheetData>
  <sheetProtection selectLockedCells="1" selectUnlockedCells="1"/>
  <mergeCells count="5">
    <mergeCell ref="A1:I1"/>
    <mergeCell ref="D2:G2"/>
    <mergeCell ref="A112:H112"/>
    <mergeCell ref="A113:H113"/>
    <mergeCell ref="A114:H114"/>
  </mergeCells>
  <pageMargins left="0.86597222222222225" right="0.15763888888888888" top="0.74791666666666667" bottom="0.74791666666666667" header="0.51180555555555551" footer="0.51180555555555551"/>
  <pageSetup paperSize="9" firstPageNumber="0" fitToHeight="0" orientation="landscape" horizontalDpi="300" verticalDpi="300" r:id="rId1"/>
  <headerFooter alignWithMargins="0"/>
  <ignoredErrors>
    <ignoredError sqref="E11 F99 E94 E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7"/>
    </sheetView>
  </sheetViews>
  <sheetFormatPr defaultRowHeight="14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Starek</dc:creator>
  <cp:lastModifiedBy>Magdalena Domagała</cp:lastModifiedBy>
  <dcterms:created xsi:type="dcterms:W3CDTF">2026-02-26T08:17:56Z</dcterms:created>
  <dcterms:modified xsi:type="dcterms:W3CDTF">2026-03-05T07:31:50Z</dcterms:modified>
</cp:coreProperties>
</file>